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HPR\#     HPR      vol    20  COPY-by-MONTH 2026 20(1-1X)\#     #    #   C O P Y ----- 0526  hpr20(5) MAY wwf\0526 VC SHNGLS-VC Q2 25-26 AND 1st ECVC-baseline\"/>
    </mc:Choice>
  </mc:AlternateContent>
  <xr:revisionPtr revIDLastSave="0" documentId="8_{72B56939-F6E2-454A-AABD-060A804C3660}" xr6:coauthVersionLast="47" xr6:coauthVersionMax="47" xr10:uidLastSave="{00000000-0000-0000-0000-000000000000}"/>
  <bookViews>
    <workbookView xWindow="255" yWindow="630" windowWidth="19245" windowHeight="12750" xr2:uid="{00000000-000D-0000-FFFF-FFFF00000000}"/>
  </bookViews>
  <sheets>
    <sheet name="Cover" sheetId="1" r:id="rId1"/>
    <sheet name="Contents" sheetId="2" r:id="rId2"/>
    <sheet name="T1_SUBICB_uptake_aged_65" sheetId="3" r:id="rId3"/>
    <sheet name="T2_ICB_uptake_aged_65" sheetId="4" r:id="rId4"/>
    <sheet name="T3_LA_uptake_aged_65" sheetId="5" r:id="rId5"/>
    <sheet name="T4_CR_uptake_aged_65" sheetId="6" r:id="rId6"/>
    <sheet name="T5_SUBICB_uptake_aged_70" sheetId="7" r:id="rId7"/>
    <sheet name="T6_ICB_uptake_aged_70" sheetId="8" r:id="rId8"/>
    <sheet name="T7_LA_uptake_aged_70" sheetId="9" r:id="rId9"/>
    <sheet name="T8_CR_uptake_aged_70" sheetId="10" r:id="rId10"/>
    <sheet name="T9_SUBICB_coverage" sheetId="11" r:id="rId11"/>
    <sheet name="T10_ICB_coverage" sheetId="12" r:id="rId12"/>
    <sheet name="T11_LA_coverage" sheetId="13" r:id="rId13"/>
    <sheet name="T12_CR_coverage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B14" i="2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<sst xmlns="http://schemas.openxmlformats.org/spreadsheetml/2006/main" count="2064" uniqueCount="688">
  <si>
    <t>Shingrix vaccine uptake and coverage from 1 September 2025 to 28 February 2026 measured at 23 April 2026</t>
  </si>
  <si>
    <t>Introduction</t>
  </si>
  <si>
    <t>These tables present coverage and uptake data for the Shingrix immunisation programme</t>
  </si>
  <si>
    <t>Uptake is defined as those turning 65 or 70 in each quarter of the 2025 to 2026 academic year and vaccinated by 23 April 2026</t>
  </si>
  <si>
    <t>Coverage is defined as those turning 66, 67, 71 and 72 during the 2025 to 2026 academic year and vaccinated by 23 April 2026</t>
  </si>
  <si>
    <t>Data Sources</t>
  </si>
  <si>
    <t>Data is routinely extracted by GP IT suppliers and published on the ImmForm website</t>
  </si>
  <si>
    <t>Contact information</t>
  </si>
  <si>
    <t>shingles@ukhsa.gov.uk</t>
  </si>
  <si>
    <t>Table of Contents</t>
  </si>
  <si>
    <t>This worksheet contains one table.</t>
  </si>
  <si>
    <t>Sheet name</t>
  </si>
  <si>
    <t>Sheet title</t>
  </si>
  <si>
    <t>T1_SUBICB_uptake_aged_65</t>
  </si>
  <si>
    <t>Shingrix uptake in those turning 65 by Sub ICB</t>
  </si>
  <si>
    <t>T2_ICB_uptake_aged_65</t>
  </si>
  <si>
    <t>Shingrix uptake in those turning 65 by ICB</t>
  </si>
  <si>
    <t>T3_LA_uptake_aged_65</t>
  </si>
  <si>
    <t>Shingrix uptake in those turning 65 by Local Authority</t>
  </si>
  <si>
    <t>T4_CR_uptake_aged_65</t>
  </si>
  <si>
    <t>Shingrix uptake in those turning 65 by Commissioning Region</t>
  </si>
  <si>
    <t>T5_SUBICB_uptake_aged_70</t>
  </si>
  <si>
    <t>Shingrix uptake in those turning 70 by Sub ICB</t>
  </si>
  <si>
    <t>T6_ICB_uptake_aged_70</t>
  </si>
  <si>
    <t>Shingrix uptake in those turning 70 by ICB</t>
  </si>
  <si>
    <t>T7_LA_uptake_aged_70</t>
  </si>
  <si>
    <t>Shingrix uptake in those turning 70 by Local Authority</t>
  </si>
  <si>
    <t>T8_CR_uptake_aged_70</t>
  </si>
  <si>
    <t>Shingrix uptake in those turning 70 by Commissioning Region</t>
  </si>
  <si>
    <t>T9_SUBICB_coverage</t>
  </si>
  <si>
    <t>Shingrix coverage in those turning 66, 67, 71 and 72 by Sub ICB</t>
  </si>
  <si>
    <t>T10_ICB_coverage</t>
  </si>
  <si>
    <t>Shingrix coverage in those turning 66, 67, 71 and 72 by ICB</t>
  </si>
  <si>
    <t>T11_LA_coverage</t>
  </si>
  <si>
    <t>Shingrix coverage in those turning 66, 67, 71 and 72 by Local Authority</t>
  </si>
  <si>
    <t>T12_CR_coverage</t>
  </si>
  <si>
    <t>Shingrix coverage in those turning 66, 67, 71 and 72 by Commissioning Region</t>
  </si>
  <si>
    <t>Sub ICB Code</t>
  </si>
  <si>
    <t>Sub ICB Name</t>
  </si>
  <si>
    <t>Number registered turning 65 in Q1</t>
  </si>
  <si>
    <t>Number vaccinated turning 65 in Q1</t>
  </si>
  <si>
    <t>Coverage turning 65 in Q1 (%)</t>
  </si>
  <si>
    <t>Number registered turning 65 in Q2</t>
  </si>
  <si>
    <t>Number vaccinated turning 65 in Q2</t>
  </si>
  <si>
    <t>Coverage turning 65 in Q2 (%)</t>
  </si>
  <si>
    <t>00Q</t>
  </si>
  <si>
    <t>Lancashire and South Cumbria 00Q</t>
  </si>
  <si>
    <t>00R</t>
  </si>
  <si>
    <t>Lancashire and South Cumbria 00R</t>
  </si>
  <si>
    <t>00X</t>
  </si>
  <si>
    <t>Lancashire and South Cumbria 00X</t>
  </si>
  <si>
    <t>01A</t>
  </si>
  <si>
    <t>Lancashire and South Cumbria 01A</t>
  </si>
  <si>
    <t>01E</t>
  </si>
  <si>
    <t>Lancashire and South Cumbria 01E</t>
  </si>
  <si>
    <t>01K</t>
  </si>
  <si>
    <t>Lancashire and South Cumbria 01K</t>
  </si>
  <si>
    <t>02G</t>
  </si>
  <si>
    <t>Lancashire and South Cumbria 02G</t>
  </si>
  <si>
    <t>02M</t>
  </si>
  <si>
    <t>Lancashire and South Cumbria 02M</t>
  </si>
  <si>
    <t>02P</t>
  </si>
  <si>
    <t>South Yorkshire 02P</t>
  </si>
  <si>
    <t>02X</t>
  </si>
  <si>
    <t>South Yorkshire 02X</t>
  </si>
  <si>
    <t>03L</t>
  </si>
  <si>
    <t>South Yorkshire 03L</t>
  </si>
  <si>
    <t>03N</t>
  </si>
  <si>
    <t>South Yorkshire 03N</t>
  </si>
  <si>
    <t>18C</t>
  </si>
  <si>
    <t>Herefordshire and Worcestershire 18C</t>
  </si>
  <si>
    <t>06Q</t>
  </si>
  <si>
    <t>Mid and South Essex 06Q</t>
  </si>
  <si>
    <t>07G</t>
  </si>
  <si>
    <t>Mid and South Essex 07G</t>
  </si>
  <si>
    <t>99E</t>
  </si>
  <si>
    <t>Mid and South Essex 99E</t>
  </si>
  <si>
    <t>99F</t>
  </si>
  <si>
    <t>Mid and South Essex 99F</t>
  </si>
  <si>
    <t>99G</t>
  </si>
  <si>
    <t>Mid and South Essex 99G</t>
  </si>
  <si>
    <t>M1J4Y</t>
  </si>
  <si>
    <t>Bedfordshire, Luton and Milton Keynes M1J4Y</t>
  </si>
  <si>
    <t>15E</t>
  </si>
  <si>
    <t>Birmingham and Solihull 15E</t>
  </si>
  <si>
    <t>00L</t>
  </si>
  <si>
    <t>North East and North Cumbria 00L</t>
  </si>
  <si>
    <t>00N</t>
  </si>
  <si>
    <t>North East and North Cumbria 00N</t>
  </si>
  <si>
    <t>00P</t>
  </si>
  <si>
    <t>North East and North Cumbria 00P</t>
  </si>
  <si>
    <t>01H</t>
  </si>
  <si>
    <t>North East and North Cumbria 01H</t>
  </si>
  <si>
    <t>13T</t>
  </si>
  <si>
    <t>North East and North Cumbria 13T</t>
  </si>
  <si>
    <t>16C</t>
  </si>
  <si>
    <t>North East and North Cumbria 16C</t>
  </si>
  <si>
    <t>84H</t>
  </si>
  <si>
    <t>North East and North Cumbria 84H</t>
  </si>
  <si>
    <t>99C</t>
  </si>
  <si>
    <t>North East and North Cumbria 99C</t>
  </si>
  <si>
    <t>15M</t>
  </si>
  <si>
    <t>Derby and Derbyshire 15M</t>
  </si>
  <si>
    <t>06L</t>
  </si>
  <si>
    <t>Suffolk and North East Essex 06L</t>
  </si>
  <si>
    <t>06T</t>
  </si>
  <si>
    <t>Suffolk and North East Essex 06T</t>
  </si>
  <si>
    <t>07K</t>
  </si>
  <si>
    <t>Suffolk and North East Essex 07K</t>
  </si>
  <si>
    <t>15N</t>
  </si>
  <si>
    <t>Devon 15N</t>
  </si>
  <si>
    <t>71E</t>
  </si>
  <si>
    <t>Lincolnshire 71E</t>
  </si>
  <si>
    <t>03W</t>
  </si>
  <si>
    <t>Leicester, Leicestershire and Rutland 03W</t>
  </si>
  <si>
    <t>04C</t>
  </si>
  <si>
    <t>Leicester, Leicestershire and Rutland 04C</t>
  </si>
  <si>
    <t>04V</t>
  </si>
  <si>
    <t>Leicester, Leicestershire and Rutland 04V</t>
  </si>
  <si>
    <t>72Q</t>
  </si>
  <si>
    <t>South East London 72Q</t>
  </si>
  <si>
    <t>91Q</t>
  </si>
  <si>
    <t>Kent and Medway 91Q</t>
  </si>
  <si>
    <t>06K</t>
  </si>
  <si>
    <t>Hertfordshire and West Essex 06K</t>
  </si>
  <si>
    <t>06N</t>
  </si>
  <si>
    <t>Hertfordshire and West Essex 06N</t>
  </si>
  <si>
    <t>07H</t>
  </si>
  <si>
    <t>Hertfordshire and West Essex 07H</t>
  </si>
  <si>
    <t>A3A8R</t>
  </si>
  <si>
    <t>North East London A3A8R</t>
  </si>
  <si>
    <t>93C</t>
  </si>
  <si>
    <t>North Central London 93C</t>
  </si>
  <si>
    <t>26A</t>
  </si>
  <si>
    <t>Norfolk and Waveney 26A</t>
  </si>
  <si>
    <t>04Y</t>
  </si>
  <si>
    <t>Staffordshire and Stoke04Y</t>
  </si>
  <si>
    <t>05D</t>
  </si>
  <si>
    <t>Staffordshire and Stokeontrent 05D</t>
  </si>
  <si>
    <t>05G</t>
  </si>
  <si>
    <t>Staffordshire and Stokeontrent 05G</t>
  </si>
  <si>
    <t>05Q</t>
  </si>
  <si>
    <t>Staffordshire and Stokeontrent 05Q</t>
  </si>
  <si>
    <t>05V</t>
  </si>
  <si>
    <t>Staffordshire and Stokeontrent 05V</t>
  </si>
  <si>
    <t>05W</t>
  </si>
  <si>
    <t>Staffordshire and Stokeontrent 05W</t>
  </si>
  <si>
    <t>D4U1Y</t>
  </si>
  <si>
    <t>Frimley D4U1Y</t>
  </si>
  <si>
    <t>09D</t>
  </si>
  <si>
    <t>Sussex 09D</t>
  </si>
  <si>
    <t>70F</t>
  </si>
  <si>
    <t>Sussex 70F</t>
  </si>
  <si>
    <t>97R</t>
  </si>
  <si>
    <t>Sussex 97R</t>
  </si>
  <si>
    <t>M2L0M</t>
  </si>
  <si>
    <t>Shropshire, Telford and Wrekin M2L0M</t>
  </si>
  <si>
    <t>00T</t>
  </si>
  <si>
    <t>Greater Manchester 00T</t>
  </si>
  <si>
    <t>00V</t>
  </si>
  <si>
    <t>Greater Manchester 00V</t>
  </si>
  <si>
    <t>00Y</t>
  </si>
  <si>
    <t>Greater Manchester 00Y</t>
  </si>
  <si>
    <t>01D</t>
  </si>
  <si>
    <t>Greater Manchester 01D</t>
  </si>
  <si>
    <t>01G</t>
  </si>
  <si>
    <t>Greater Manchester 01G</t>
  </si>
  <si>
    <t>01W</t>
  </si>
  <si>
    <t>Greater Manchester 01W</t>
  </si>
  <si>
    <t>01Y</t>
  </si>
  <si>
    <t>Greater Manchester 01Y</t>
  </si>
  <si>
    <t>02A</t>
  </si>
  <si>
    <t>Greater Manchester 02A</t>
  </si>
  <si>
    <t>02H</t>
  </si>
  <si>
    <t>Greater Manchester 02H</t>
  </si>
  <si>
    <t>14L</t>
  </si>
  <si>
    <t>Greater Manchester 14L</t>
  </si>
  <si>
    <t>02Y</t>
  </si>
  <si>
    <t>Humber and North Yorkshire 02Y</t>
  </si>
  <si>
    <t>03F</t>
  </si>
  <si>
    <t>Humber and North Yorkshire 03F</t>
  </si>
  <si>
    <t>03H</t>
  </si>
  <si>
    <t>Humber and North Yorkshire 03H</t>
  </si>
  <si>
    <t>03K</t>
  </si>
  <si>
    <t>Humber and North Yorkshire 03K</t>
  </si>
  <si>
    <t>03Q</t>
  </si>
  <si>
    <t>Humber and North Yorkshire 03Q</t>
  </si>
  <si>
    <t>42D</t>
  </si>
  <si>
    <t>Humber and North Yorkshire 42D</t>
  </si>
  <si>
    <t>92G</t>
  </si>
  <si>
    <t>Bath and North East Somerset, Swindon And Wiltshire 92G</t>
  </si>
  <si>
    <t>78H</t>
  </si>
  <si>
    <t>Northamptonshire 78H</t>
  </si>
  <si>
    <t>11M</t>
  </si>
  <si>
    <t>Gloucestershire 11M</t>
  </si>
  <si>
    <t>10R</t>
  </si>
  <si>
    <t>Hampshire and Isle of Wight 10R</t>
  </si>
  <si>
    <t>D9Y0V</t>
  </si>
  <si>
    <t>Hampshire and Isle of Wight D9Y0V</t>
  </si>
  <si>
    <t>W2U3Z</t>
  </si>
  <si>
    <t>North West London W2U3Z</t>
  </si>
  <si>
    <t>11X</t>
  </si>
  <si>
    <t>Somerset 11X</t>
  </si>
  <si>
    <t>02Q</t>
  </si>
  <si>
    <t>Nottingham and Nottinghamshire 02Q</t>
  </si>
  <si>
    <t>52R</t>
  </si>
  <si>
    <t>Nottingham and Nottinghamshire 52R</t>
  </si>
  <si>
    <t>11N</t>
  </si>
  <si>
    <t>Cornwall and The Isles of Scilly 11N</t>
  </si>
  <si>
    <t>10Q</t>
  </si>
  <si>
    <t>Buckinghamshire, Oxfordshire and Berkshire West 10Q</t>
  </si>
  <si>
    <t>14Y</t>
  </si>
  <si>
    <t>Buckinghamshire, Oxfordshire and Berkshire West 14Y</t>
  </si>
  <si>
    <t>15A</t>
  </si>
  <si>
    <t>Buckinghamshire, Oxfordshire and Berkshire West 15A</t>
  </si>
  <si>
    <t>D2P2L</t>
  </si>
  <si>
    <t>Black Country D2P2L</t>
  </si>
  <si>
    <t>06H</t>
  </si>
  <si>
    <t>Cambridgeshire and Peterborough 06H</t>
  </si>
  <si>
    <t>15C</t>
  </si>
  <si>
    <t>Bristol, North Somerset and South Gloucestershire 15C</t>
  </si>
  <si>
    <t>11J</t>
  </si>
  <si>
    <t>Dorset 11J</t>
  </si>
  <si>
    <t>36L</t>
  </si>
  <si>
    <t>South West London 36L</t>
  </si>
  <si>
    <t>02T</t>
  </si>
  <si>
    <t>West Yorkshire 02T</t>
  </si>
  <si>
    <t>03R</t>
  </si>
  <si>
    <t>West Yorkshire 03R</t>
  </si>
  <si>
    <t>15F</t>
  </si>
  <si>
    <t>West Yorkshire 15F</t>
  </si>
  <si>
    <t>36J</t>
  </si>
  <si>
    <t>West Yorkshire 36J</t>
  </si>
  <si>
    <t>X2C4Y</t>
  </si>
  <si>
    <t>West Yorkshire X2C4Y</t>
  </si>
  <si>
    <t>B2M3M</t>
  </si>
  <si>
    <t>Coventry and Warwickshire B2M3M</t>
  </si>
  <si>
    <t>92A</t>
  </si>
  <si>
    <t>Surrey Heartlands 92A</t>
  </si>
  <si>
    <t>01F</t>
  </si>
  <si>
    <t>Cheshire and Merseyside 01F</t>
  </si>
  <si>
    <t>01J</t>
  </si>
  <si>
    <t>Cheshire and Merseyside 01J</t>
  </si>
  <si>
    <t>01T</t>
  </si>
  <si>
    <t>Cheshire and Merseyside 01T</t>
  </si>
  <si>
    <t>01V</t>
  </si>
  <si>
    <t>Cheshire and Merseyside 01V</t>
  </si>
  <si>
    <t>01X</t>
  </si>
  <si>
    <t>Cheshire and Merseyside 01X</t>
  </si>
  <si>
    <t>02E</t>
  </si>
  <si>
    <t>Cheshire and Merseyside 02E</t>
  </si>
  <si>
    <t>12F</t>
  </si>
  <si>
    <t>Cheshire and Merseyside 12F</t>
  </si>
  <si>
    <t>27D</t>
  </si>
  <si>
    <t>Cheshire and Merseyside 27D</t>
  </si>
  <si>
    <t>99A</t>
  </si>
  <si>
    <t>Cheshire and Merseyside 99A</t>
  </si>
  <si>
    <t>Total</t>
  </si>
  <si>
    <t>ICB Code</t>
  </si>
  <si>
    <t>ICB Name</t>
  </si>
  <si>
    <t>QKK</t>
  </si>
  <si>
    <t>South East London</t>
  </si>
  <si>
    <t>QMF</t>
  </si>
  <si>
    <t>North East London</t>
  </si>
  <si>
    <t>QMJ</t>
  </si>
  <si>
    <t>North Central London</t>
  </si>
  <si>
    <t>QRV</t>
  </si>
  <si>
    <t>North West London</t>
  </si>
  <si>
    <t>QWE</t>
  </si>
  <si>
    <t>South West London</t>
  </si>
  <si>
    <t>QJK</t>
  </si>
  <si>
    <t>Devon</t>
  </si>
  <si>
    <t>QOX</t>
  </si>
  <si>
    <t>Bath and North East Somerset, Swindon and Wiltshire</t>
  </si>
  <si>
    <t>QR1</t>
  </si>
  <si>
    <t>Gloucestershire</t>
  </si>
  <si>
    <t>QSL</t>
  </si>
  <si>
    <t>Somerset</t>
  </si>
  <si>
    <t>QT6</t>
  </si>
  <si>
    <t>Cornwall and the Isles of Scilly</t>
  </si>
  <si>
    <t>QUY</t>
  </si>
  <si>
    <t>Bristol, North Somerset and South Gloucestershire</t>
  </si>
  <si>
    <t>QVV</t>
  </si>
  <si>
    <t>Dorset</t>
  </si>
  <si>
    <t>QKS</t>
  </si>
  <si>
    <t>Kent and Medway</t>
  </si>
  <si>
    <t>QNQ</t>
  </si>
  <si>
    <t>Frimley</t>
  </si>
  <si>
    <t>QNX</t>
  </si>
  <si>
    <t>Sussex</t>
  </si>
  <si>
    <t>QRL</t>
  </si>
  <si>
    <t>Hampshire and Isle of Wight</t>
  </si>
  <si>
    <t>QU9</t>
  </si>
  <si>
    <t>Buckinghamshire, Oxfordshire and Berkshire West</t>
  </si>
  <si>
    <t>QXU</t>
  </si>
  <si>
    <t>Surrey Heartlands</t>
  </si>
  <si>
    <t>QGH</t>
  </si>
  <si>
    <t>Herefordshire and Worcestershire</t>
  </si>
  <si>
    <t>QHL</t>
  </si>
  <si>
    <t>Birmingham and Solihull</t>
  </si>
  <si>
    <t>QJ2</t>
  </si>
  <si>
    <t>Derby and Derbyshire</t>
  </si>
  <si>
    <t>QJM</t>
  </si>
  <si>
    <t>Lincolnshire</t>
  </si>
  <si>
    <t>QK1</t>
  </si>
  <si>
    <t>Leicester, Leicestershire and Rutland</t>
  </si>
  <si>
    <t>QNC</t>
  </si>
  <si>
    <t>Staffordshire and Stoke-On-Trent</t>
  </si>
  <si>
    <t>QOC</t>
  </si>
  <si>
    <t>Shropshire, Telford and Wrekin</t>
  </si>
  <si>
    <t>QPM</t>
  </si>
  <si>
    <t>Northamptonshire</t>
  </si>
  <si>
    <t>QT1</t>
  </si>
  <si>
    <t>Nottingham and Nottinghamshire</t>
  </si>
  <si>
    <t>QUA</t>
  </si>
  <si>
    <t>Black Country</t>
  </si>
  <si>
    <t>QWU</t>
  </si>
  <si>
    <t>Coventry and Warwickshire</t>
  </si>
  <si>
    <t>QH8</t>
  </si>
  <si>
    <t>Mid and South Essex</t>
  </si>
  <si>
    <t>QHG</t>
  </si>
  <si>
    <t>Bedfordshire, Luton and Milton Keynes</t>
  </si>
  <si>
    <t>QJG</t>
  </si>
  <si>
    <t>Suffolk and North East Essex</t>
  </si>
  <si>
    <t>QM7</t>
  </si>
  <si>
    <t>Hertfordshire and West Essex</t>
  </si>
  <si>
    <t>QMM</t>
  </si>
  <si>
    <t>Norfolk and Waveney</t>
  </si>
  <si>
    <t>QUE</t>
  </si>
  <si>
    <t>Cambridgeshire and Peterborough</t>
  </si>
  <si>
    <t>QE1</t>
  </si>
  <si>
    <t>Lancashire and South Cumbria</t>
  </si>
  <si>
    <t>QOP</t>
  </si>
  <si>
    <t>Greater Manchester</t>
  </si>
  <si>
    <t>QYG</t>
  </si>
  <si>
    <t>Cheshire and Merseyside</t>
  </si>
  <si>
    <t>QF7</t>
  </si>
  <si>
    <t>South Yorkshire</t>
  </si>
  <si>
    <t>QHM</t>
  </si>
  <si>
    <t>North East and North Cumbria</t>
  </si>
  <si>
    <t>QOQ</t>
  </si>
  <si>
    <t>Humber and North Yorkshire</t>
  </si>
  <si>
    <t>QWO</t>
  </si>
  <si>
    <t>West Yorkshire</t>
  </si>
  <si>
    <t>The local authorities of City of London and Hackney, and Cornwall and Isle of Scilly have been combined.</t>
  </si>
  <si>
    <t>Local Authority Code</t>
  </si>
  <si>
    <t>Local Authority Name</t>
  </si>
  <si>
    <t>Coverage dose 1 turning 65 in Q1 (%)</t>
  </si>
  <si>
    <t>Coverage dose 1 turning 65 in Q2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</si>
  <si>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</si>
  <si>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</si>
  <si>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</si>
  <si>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</si>
  <si>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</si>
  <si>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</si>
  <si>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</si>
  <si>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</si>
  <si>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</si>
  <si>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</si>
  <si>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</si>
  <si>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</si>
  <si>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</si>
  <si>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</si>
  <si>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</si>
  <si>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</si>
  <si>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</si>
  <si>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</si>
  <si>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</si>
  <si>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</si>
  <si>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</si>
  <si>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</si>
  <si>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</si>
  <si>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</si>
  <si>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</si>
  <si>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</si>
  <si>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</si>
  <si>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</si>
  <si>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</si>
  <si>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</si>
  <si>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</si>
  <si>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</si>
  <si>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</si>
  <si>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</si>
  <si>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</si>
  <si>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</si>
  <si>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</si>
  <si>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</si>
  <si>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</si>
  <si>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</si>
  <si>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</si>
  <si>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</si>
  <si>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</si>
  <si>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</si>
  <si>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</si>
  <si>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</si>
  <si>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</si>
  <si>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</si>
  <si>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</si>
  <si>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</si>
  <si>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</si>
  <si>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</si>
  <si>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</si>
  <si>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</si>
  <si>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</si>
  <si>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</si>
  <si>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</si>
  <si>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</si>
  <si>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</si>
  <si>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</si>
  <si>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</si>
  <si>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</si>
  <si>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</si>
  <si>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</si>
  <si>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</si>
  <si>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</si>
  <si>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</si>
  <si>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</si>
  <si>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</si>
  <si>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</si>
  <si>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</si>
  <si>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</si>
  <si>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</si>
  <si>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</si>
  <si>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</si>
  <si>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</si>
  <si>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</si>
  <si>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</si>
  <si>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</si>
  <si>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</si>
  <si>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</si>
  <si>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</si>
  <si>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</si>
  <si>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</si>
  <si>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</si>
  <si>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</si>
  <si>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</si>
  <si>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</si>
  <si>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</si>
  <si>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</si>
  <si>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</si>
  <si>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</si>
  <si>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</si>
  <si>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</si>
  <si>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</si>
  <si>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</si>
  <si>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 &amp; E06000053</t>
  </si>
  <si>
    <t>Cornwall and 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</si>
  <si>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</si>
  <si>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</si>
  <si>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</si>
  <si>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</si>
  <si>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</si>
  <si>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</si>
  <si>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</si>
  <si>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</si>
  <si>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</si>
  <si>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Poole and Christchurch</t>
  </si>
  <si>
    <t>E06000059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</si>
  <si>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</si>
  <si>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</si>
  <si>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</si>
  <si>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</si>
  <si>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</si>
  <si>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</si>
  <si>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</si>
  <si>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</si>
  <si>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</si>
  <si>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</si>
  <si>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</si>
  <si>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</si>
  <si>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</si>
  <si>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</si>
  <si>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</si>
  <si>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</si>
  <si>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</si>
  <si>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</si>
  <si>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</si>
  <si>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</si>
  <si>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</si>
  <si>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</si>
  <si>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</si>
  <si>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</si>
  <si>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</si>
  <si>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</si>
  <si>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</si>
  <si>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</si>
  <si>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</si>
  <si>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</si>
  <si>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</si>
  <si>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</si>
  <si>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</si>
  <si>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</si>
  <si>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</si>
  <si>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</si>
  <si>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</si>
  <si>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</si>
  <si>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</si>
  <si>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</si>
  <si>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</si>
  <si>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</si>
  <si>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</si>
  <si>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</si>
  <si>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</si>
  <si>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</si>
  <si>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</si>
  <si>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</si>
  <si>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</si>
  <si>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</si>
  <si>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</si>
  <si>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</si>
  <si>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</si>
  <si>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</si>
  <si>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</si>
  <si>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</si>
  <si>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</si>
  <si>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</si>
  <si>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</si>
  <si>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</si>
  <si>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</si>
  <si>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</si>
  <si>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</si>
  <si>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</si>
  <si>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</si>
  <si>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</si>
  <si>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</si>
  <si>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</si>
  <si>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</si>
  <si>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</si>
  <si>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</si>
  <si>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</si>
  <si>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</si>
  <si>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</si>
  <si>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</si>
  <si>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</si>
  <si>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</si>
  <si>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</si>
  <si>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</si>
  <si>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</si>
  <si>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</si>
  <si>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</si>
  <si>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</si>
  <si>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</si>
  <si>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</si>
  <si>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</si>
  <si>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</si>
  <si>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</si>
  <si>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</si>
  <si>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</si>
  <si>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</si>
  <si>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</si>
  <si>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</si>
  <si>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</si>
  <si>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</si>
  <si>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</si>
  <si>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</si>
  <si>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</si>
  <si>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</si>
  <si>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</si>
  <si>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</si>
  <si>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</si>
  <si>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</si>
  <si>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</si>
  <si>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</si>
  <si>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 &amp; E09000001</t>
  </si>
  <si>
    <t>Hackney and City of London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</si>
  <si>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</si>
  <si>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</si>
  <si>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</si>
  <si>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</si>
  <si>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</si>
  <si>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</si>
  <si>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</si>
  <si>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</si>
  <si>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</si>
  <si>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</si>
  <si>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</si>
  <si>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</si>
  <si>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</si>
  <si>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</si>
  <si>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</si>
  <si>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</si>
  <si>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</si>
  <si>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</si>
  <si>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</si>
  <si>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</si>
  <si>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</si>
  <si>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</si>
  <si>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</si>
  <si>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</si>
  <si>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</si>
  <si>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</si>
  <si>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</si>
  <si>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</si>
  <si>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</si>
  <si>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</si>
  <si>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</si>
  <si>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</si>
  <si>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</si>
  <si>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</si>
  <si>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</si>
  <si>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</si>
  <si>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</si>
  <si>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</si>
  <si>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</si>
  <si>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</si>
  <si>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</si>
  <si>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</si>
  <si>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</si>
  <si>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</si>
  <si>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</si>
  <si>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</si>
  <si>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</si>
  <si>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E10000011</t>
  </si>
  <si>
    <t>East Sussex</t>
  </si>
  <si>
    <t>E10000012</t>
  </si>
  <si>
    <t>Essex</t>
  </si>
  <si>
    <t>E10000013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</si>
  <si>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</si>
  <si>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</si>
  <si>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</si>
  <si>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</si>
  <si>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</si>
  <si>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</si>
  <si>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</si>
  <si>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</si>
  <si>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</si>
  <si>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</si>
  <si>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</si>
  <si>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</si>
  <si>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</si>
  <si>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</si>
  <si>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</si>
  <si>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</si>
  <si>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</si>
  <si>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</si>
  <si>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</si>
  <si>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</si>
  <si>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</si>
  <si>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</si>
  <si>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</si>
  <si>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</si>
  <si>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</si>
  <si>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</si>
  <si>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</si>
  <si>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</si>
  <si>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</si>
  <si>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Commissioning Region Code</t>
  </si>
  <si>
    <t>Commissioning Region Name</t>
  </si>
  <si>
    <t>Y56</t>
  </si>
  <si>
    <t>London</t>
  </si>
  <si>
    <t>Y58</t>
  </si>
  <si>
    <t>South West</t>
  </si>
  <si>
    <t>Y59</t>
  </si>
  <si>
    <t>South East</t>
  </si>
  <si>
    <t>Y60</t>
  </si>
  <si>
    <t>Midlands</t>
  </si>
  <si>
    <t>Y61</t>
  </si>
  <si>
    <t>East of England</t>
  </si>
  <si>
    <t>Y62</t>
  </si>
  <si>
    <t>North West</t>
  </si>
  <si>
    <t>Y63</t>
  </si>
  <si>
    <t>North East and Yorkshire</t>
  </si>
  <si>
    <t>Number registered turning 70 in Q1</t>
  </si>
  <si>
    <t>Number vaccinated turning 70 in Q1</t>
  </si>
  <si>
    <t>Coverage turning 70 in Q1 (%)</t>
  </si>
  <si>
    <t>Number registered turning 70 in Q2</t>
  </si>
  <si>
    <t>Number vaccinated turning 70 in Q2</t>
  </si>
  <si>
    <t>Coverage turning 70 in Q2 (%)</t>
  </si>
  <si>
    <t>Number registered turning 66</t>
  </si>
  <si>
    <t>Number vaccinated dose 1 turning 66</t>
  </si>
  <si>
    <t>Coverage dose 1 turning 66 (%)</t>
  </si>
  <si>
    <t>Number vaccinated dose 2 turning 66</t>
  </si>
  <si>
    <t>Coverage dose 2 turning 66 (%)</t>
  </si>
  <si>
    <t>Number registered turning 67</t>
  </si>
  <si>
    <t>Number vaccinated dose 1 turning 67</t>
  </si>
  <si>
    <t>Coverage dose 1 turning 67 (%)</t>
  </si>
  <si>
    <t>Number vaccinated dose 2 turning 67</t>
  </si>
  <si>
    <t>Coverage dose 2 turning 67 (%)</t>
  </si>
  <si>
    <t>Number registered turning 71</t>
  </si>
  <si>
    <t>Number vaccinated dose 1 turning 71</t>
  </si>
  <si>
    <t>Coverage dose 1 turning 71 (%)</t>
  </si>
  <si>
    <t>Number vaccinated dose 2 turning 71</t>
  </si>
  <si>
    <t>Coverage dose 2 turning 71 (%)</t>
  </si>
  <si>
    <t>Number registered turning 72</t>
  </si>
  <si>
    <t>Number vaccinated dose 1 turning 72</t>
  </si>
  <si>
    <t>Coverage dose 1 turning 72 (%)</t>
  </si>
  <si>
    <t>Number vaccinated dose 2 turning 72</t>
  </si>
  <si>
    <t>Coverage dose 2 turning 72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</si>
</sst>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2"/>
      <color rgb="FF000000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u/>
      <sz val="12"/>
      <color theme="10"/>
      <name val="Arial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3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164" fontId="0" fillId="0" borderId="0" xfId="0" applyNumberFormat="1" applyAlignment="1">
      <alignment horizontal="right" vertical="top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ontents" displayName="contents" ref="A3:B15" totalsRowShown="0">
  <tableColumns count="2">
    <tableColumn id="1" xr3:uid="{00000000-0010-0000-0000-000001000000}" name="Sheet name"/>
    <tableColumn id="2" xr3:uid="{00000000-0010-0000-0000-000002000000}" name="Sheet title"/>
  </tableColumns>
  <tableStyleInfo name="none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9_subicb_coverage" displayName="t9_subicb_coverage" ref="A3:V110" totalsRowShown="0">
  <tableColumns count="22">
    <tableColumn id="1" xr3:uid="{00000000-0010-0000-0900-000001000000}" name="Sub ICB Code"/>
    <tableColumn id="2" xr3:uid="{00000000-0010-0000-0900-000002000000}" name="Sub ICB Name"/>
    <tableColumn id="3" xr3:uid="{00000000-0010-0000-0900-000003000000}" name="Number registered turning 66"/>
    <tableColumn id="4" xr3:uid="{00000000-0010-0000-0900-000004000000}" name="Number vaccinated dose 1 turning 66"/>
    <tableColumn id="5" xr3:uid="{00000000-0010-0000-0900-000005000000}" name="Coverage dose 1 turning 66 (%)"/>
    <tableColumn id="6" xr3:uid="{00000000-0010-0000-0900-000006000000}" name="Number vaccinated dose 2 turning 66"/>
    <tableColumn id="7" xr3:uid="{00000000-0010-0000-0900-000007000000}" name="Coverage dose 2 turning 66 (%)"/>
    <tableColumn id="8" xr3:uid="{00000000-0010-0000-0900-000008000000}" name="Number registered turning 67"/>
    <tableColumn id="9" xr3:uid="{00000000-0010-0000-0900-000009000000}" name="Number vaccinated dose 1 turning 67"/>
    <tableColumn id="10" xr3:uid="{00000000-0010-0000-0900-00000A000000}" name="Coverage dose 1 turning 67 (%)"/>
    <tableColumn id="11" xr3:uid="{00000000-0010-0000-0900-00000B000000}" name="Number vaccinated dose 2 turning 67"/>
    <tableColumn id="12" xr3:uid="{00000000-0010-0000-0900-00000C000000}" name="Coverage dose 2 turning 67 (%)"/>
    <tableColumn id="13" xr3:uid="{00000000-0010-0000-0900-00000D000000}" name="Number registered turning 71"/>
    <tableColumn id="14" xr3:uid="{00000000-0010-0000-0900-00000E000000}" name="Number vaccinated dose 1 turning 71"/>
    <tableColumn id="15" xr3:uid="{00000000-0010-0000-0900-00000F000000}" name="Coverage dose 1 turning 71 (%)"/>
    <tableColumn id="16" xr3:uid="{00000000-0010-0000-0900-000010000000}" name="Number vaccinated dose 2 turning 71"/>
    <tableColumn id="17" xr3:uid="{00000000-0010-0000-0900-000011000000}" name="Coverage dose 2 turning 71 (%)"/>
    <tableColumn id="18" xr3:uid="{00000000-0010-0000-0900-000012000000}" name="Number registered turning 72"/>
    <tableColumn id="19" xr3:uid="{00000000-0010-0000-0900-000013000000}" name="Number vaccinated dose 1 turning 72"/>
    <tableColumn id="20" xr3:uid="{00000000-0010-0000-0900-000014000000}" name="Coverage dose 1 turning 72 (%)"/>
    <tableColumn id="21" xr3:uid="{00000000-0010-0000-0900-000015000000}" name="Number vaccinated dose 2 turning 72"/>
    <tableColumn id="22" xr3:uid="{00000000-0010-0000-0900-000016000000}" name="Coverage dose 2 turning 72 (%)"/>
  </tableColumns>
  <tableStyleInfo name="none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10_icb_coverage" displayName="t10_icb_coverage" ref="A3:V46" totalsRowShown="0">
  <tableColumns count="22">
    <tableColumn id="1" xr3:uid="{00000000-0010-0000-0A00-000001000000}" name="ICB Code"/>
    <tableColumn id="2" xr3:uid="{00000000-0010-0000-0A00-000002000000}" name="ICB Name"/>
    <tableColumn id="3" xr3:uid="{00000000-0010-0000-0A00-000003000000}" name="Number registered turning 66"/>
    <tableColumn id="4" xr3:uid="{00000000-0010-0000-0A00-000004000000}" name="Number vaccinated dose 1 turning 66"/>
    <tableColumn id="5" xr3:uid="{00000000-0010-0000-0A00-000005000000}" name="Coverage dose 1 turning 66 (%)"/>
    <tableColumn id="6" xr3:uid="{00000000-0010-0000-0A00-000006000000}" name="Number vaccinated dose 2 turning 66"/>
    <tableColumn id="7" xr3:uid="{00000000-0010-0000-0A00-000007000000}" name="Coverage dose 2 turning 66 (%)"/>
    <tableColumn id="8" xr3:uid="{00000000-0010-0000-0A00-000008000000}" name="Number registered turning 67"/>
    <tableColumn id="9" xr3:uid="{00000000-0010-0000-0A00-000009000000}" name="Number vaccinated dose 1 turning 67"/>
    <tableColumn id="10" xr3:uid="{00000000-0010-0000-0A00-00000A000000}" name="Coverage dose 1 turning 67 (%)"/>
    <tableColumn id="11" xr3:uid="{00000000-0010-0000-0A00-00000B000000}" name="Number vaccinated dose 2 turning 67"/>
    <tableColumn id="12" xr3:uid="{00000000-0010-0000-0A00-00000C000000}" name="Coverage dose 2 turning 67 (%)"/>
    <tableColumn id="13" xr3:uid="{00000000-0010-0000-0A00-00000D000000}" name="Number registered turning 71"/>
    <tableColumn id="14" xr3:uid="{00000000-0010-0000-0A00-00000E000000}" name="Number vaccinated dose 1 turning 71"/>
    <tableColumn id="15" xr3:uid="{00000000-0010-0000-0A00-00000F000000}" name="Coverage dose 1 turning 71 (%)"/>
    <tableColumn id="16" xr3:uid="{00000000-0010-0000-0A00-000010000000}" name="Number vaccinated dose 2 turning 71"/>
    <tableColumn id="17" xr3:uid="{00000000-0010-0000-0A00-000011000000}" name="Coverage dose 2 turning 71 (%)"/>
    <tableColumn id="18" xr3:uid="{00000000-0010-0000-0A00-000012000000}" name="Number registered turning 72"/>
    <tableColumn id="19" xr3:uid="{00000000-0010-0000-0A00-000013000000}" name="Number vaccinated dose 1 turning 72"/>
    <tableColumn id="20" xr3:uid="{00000000-0010-0000-0A00-000014000000}" name="Coverage dose 1 turning 72 (%)"/>
    <tableColumn id="21" xr3:uid="{00000000-0010-0000-0A00-000015000000}" name="Number vaccinated dose 2 turning 72"/>
    <tableColumn id="22" xr3:uid="{00000000-0010-0000-0A00-000016000000}" name="Coverage dose 2 turning 72 (%)"/>
  </tableColumns>
  <tableStyleInfo name="none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11_la_coverage" displayName="t11_la_coverage" ref="A4:V156" totalsRowShown="0">
  <tableColumns count="22">
    <tableColumn id="1" xr3:uid="{00000000-0010-0000-0B00-000001000000}" name="Local Authority Code"/>
    <tableColumn id="2" xr3:uid="{00000000-0010-0000-0B00-000002000000}" name="Local Authority Name"/>
    <tableColumn id="3" xr3:uid="{00000000-0010-0000-0B00-000003000000}" name="Number registered turning 66"/>
    <tableColumn id="4" xr3:uid="{00000000-0010-0000-0B00-000004000000}" name="Number vaccinated dose 1 turning 66"/>
    <tableColumn id="5" xr3:uid="{00000000-0010-0000-0B00-000005000000}" name="Coverage dose 1 turning 66 (%)"/>
    <tableColumn id="6" xr3:uid="{00000000-0010-0000-0B00-000006000000}" name="Number vaccinated dose 2 turning 66"/>
    <tableColumn id="7" xr3:uid="{00000000-0010-0000-0B00-000007000000}" name="Coverage dose 2 turning 66 (%)"/>
    <tableColumn id="8" xr3:uid="{00000000-0010-0000-0B00-000008000000}" name="Number registered turning 67"/>
    <tableColumn id="9" xr3:uid="{00000000-0010-0000-0B00-000009000000}" name="Number vaccinated dose 1 turning 67"/>
    <tableColumn id="10" xr3:uid="{00000000-0010-0000-0B00-00000A000000}" name="Coverage dose 1 turning 67 (%)"/>
    <tableColumn id="11" xr3:uid="{00000000-0010-0000-0B00-00000B000000}" name="Number vaccinated dose 2 turning 67"/>
    <tableColumn id="12" xr3:uid="{00000000-0010-0000-0B00-00000C000000}" name="Coverage dose 2 turning 67 (%)"/>
    <tableColumn id="13" xr3:uid="{00000000-0010-0000-0B00-00000D000000}" name="Number registered turning 71"/>
    <tableColumn id="14" xr3:uid="{00000000-0010-0000-0B00-00000E000000}" name="Number vaccinated dose 1 turning 71"/>
    <tableColumn id="15" xr3:uid="{00000000-0010-0000-0B00-00000F000000}" name="Coverage dose 1 turning 71 (%)"/>
    <tableColumn id="16" xr3:uid="{00000000-0010-0000-0B00-000010000000}" name="Number vaccinated dose 2 turning 71"/>
    <tableColumn id="17" xr3:uid="{00000000-0010-0000-0B00-000011000000}" name="Coverage dose 2 turning 71 (%)"/>
    <tableColumn id="18" xr3:uid="{00000000-0010-0000-0B00-000012000000}" name="Number registered turning 72"/>
    <tableColumn id="19" xr3:uid="{00000000-0010-0000-0B00-000013000000}" name="Number vaccinated dose 1 turning 72"/>
    <tableColumn id="20" xr3:uid="{00000000-0010-0000-0B00-000014000000}" name="Coverage dose 1 turning 72 (%)"/>
    <tableColumn id="21" xr3:uid="{00000000-0010-0000-0B00-000015000000}" name="Number vaccinated dose 2 turning 72"/>
    <tableColumn id="22" xr3:uid="{00000000-0010-0000-0B00-000016000000}" name="Coverage dose 2 turning 72 (%)"/>
  </tableColumns>
  <tableStyleInfo name="none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12_cr_coverage" displayName="t12_cr_coverage" ref="A3:V11" totalsRowShown="0">
  <tableColumns count="22">
    <tableColumn id="1" xr3:uid="{00000000-0010-0000-0C00-000001000000}" name="Commissioning Region Code"/>
    <tableColumn id="2" xr3:uid="{00000000-0010-0000-0C00-000002000000}" name="Commissioning Region Name"/>
    <tableColumn id="3" xr3:uid="{00000000-0010-0000-0C00-000003000000}" name="Number registered turning 66"/>
    <tableColumn id="4" xr3:uid="{00000000-0010-0000-0C00-000004000000}" name="Number vaccinated dose 1 turning 66"/>
    <tableColumn id="5" xr3:uid="{00000000-0010-0000-0C00-000005000000}" name="Coverage dose 1 turning 66 (%)"/>
    <tableColumn id="6" xr3:uid="{00000000-0010-0000-0C00-000006000000}" name="Number vaccinated dose 2 turning 66"/>
    <tableColumn id="7" xr3:uid="{00000000-0010-0000-0C00-000007000000}" name="Coverage dose 2 turning 66 (%)"/>
    <tableColumn id="8" xr3:uid="{00000000-0010-0000-0C00-000008000000}" name="Number registered turning 67"/>
    <tableColumn id="9" xr3:uid="{00000000-0010-0000-0C00-000009000000}" name="Number vaccinated dose 1 turning 67"/>
    <tableColumn id="10" xr3:uid="{00000000-0010-0000-0C00-00000A000000}" name="Coverage dose 1 turning 67 (%)"/>
    <tableColumn id="11" xr3:uid="{00000000-0010-0000-0C00-00000B000000}" name="Number vaccinated dose 2 turning 67"/>
    <tableColumn id="12" xr3:uid="{00000000-0010-0000-0C00-00000C000000}" name="Coverage dose 2 turning 67 (%)"/>
    <tableColumn id="13" xr3:uid="{00000000-0010-0000-0C00-00000D000000}" name="Number registered turning 71"/>
    <tableColumn id="14" xr3:uid="{00000000-0010-0000-0C00-00000E000000}" name="Number vaccinated dose 1 turning 71"/>
    <tableColumn id="15" xr3:uid="{00000000-0010-0000-0C00-00000F000000}" name="Coverage dose 1 turning 71 (%)"/>
    <tableColumn id="16" xr3:uid="{00000000-0010-0000-0C00-000010000000}" name="Number vaccinated dose 2 turning 71"/>
    <tableColumn id="17" xr3:uid="{00000000-0010-0000-0C00-000011000000}" name="Coverage dose 2 turning 71 (%)"/>
    <tableColumn id="18" xr3:uid="{00000000-0010-0000-0C00-000012000000}" name="Number registered turning 72"/>
    <tableColumn id="19" xr3:uid="{00000000-0010-0000-0C00-000013000000}" name="Number vaccinated dose 1 turning 72"/>
    <tableColumn id="20" xr3:uid="{00000000-0010-0000-0C00-000014000000}" name="Coverage dose 1 turning 72 (%)"/>
    <tableColumn id="21" xr3:uid="{00000000-0010-0000-0C00-000015000000}" name="Number vaccinated dose 2 turning 72"/>
    <tableColumn id="22" xr3:uid="{00000000-0010-0000-0C00-000016000000}" name="Coverage dose 2 turning 72 (%)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1_subicb_uptake_aged_65" displayName="t1_subicb_uptake_aged_65" ref="A3:H110" totalsRowShown="0">
  <tableColumns count="8">
    <tableColumn id="1" xr3:uid="{00000000-0010-0000-0100-000001000000}" name="Sub ICB Code"/>
    <tableColumn id="2" xr3:uid="{00000000-0010-0000-0100-000002000000}" name="Sub ICB Name"/>
    <tableColumn id="3" xr3:uid="{00000000-0010-0000-0100-000003000000}" name="Number registered turning 65 in Q1"/>
    <tableColumn id="4" xr3:uid="{00000000-0010-0000-0100-000004000000}" name="Number vaccinated turning 65 in Q1"/>
    <tableColumn id="5" xr3:uid="{00000000-0010-0000-0100-000005000000}" name="Coverage turning 65 in Q1 (%)"/>
    <tableColumn id="6" xr3:uid="{00000000-0010-0000-0100-000006000000}" name="Number registered turning 65 in Q2"/>
    <tableColumn id="7" xr3:uid="{00000000-0010-0000-0100-000007000000}" name="Number vaccinated turning 65 in Q2"/>
    <tableColumn id="8" xr3:uid="{00000000-0010-0000-0100-000008000000}" name="Coverage turning 65 in Q2 (%)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2_icb_uptake_aged_65" displayName="t2_icb_uptake_aged_65" ref="A3:H46" totalsRowShown="0">
  <tableColumns count="8">
    <tableColumn id="1" xr3:uid="{00000000-0010-0000-0200-000001000000}" name="ICB Code"/>
    <tableColumn id="2" xr3:uid="{00000000-0010-0000-0200-000002000000}" name="ICB Name"/>
    <tableColumn id="3" xr3:uid="{00000000-0010-0000-0200-000003000000}" name="Number registered turning 65 in Q1"/>
    <tableColumn id="4" xr3:uid="{00000000-0010-0000-0200-000004000000}" name="Number vaccinated turning 65 in Q1"/>
    <tableColumn id="5" xr3:uid="{00000000-0010-0000-0200-000005000000}" name="Coverage turning 65 in Q1 (%)"/>
    <tableColumn id="6" xr3:uid="{00000000-0010-0000-0200-000006000000}" name="Number registered turning 65 in Q2"/>
    <tableColumn id="7" xr3:uid="{00000000-0010-0000-0200-000007000000}" name="Number vaccinated turning 65 in Q2"/>
    <tableColumn id="8" xr3:uid="{00000000-0010-0000-0200-000008000000}" name="Coverage turning 65 in Q2 (%)"/>
  </tableColumns>
  <tableStyleInfo name="none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3_la_uptake_aged_65" displayName="t3_la_uptake_aged_65" ref="A4:H156" totalsRowShown="0">
  <tableColumns count="8">
    <tableColumn id="1" xr3:uid="{00000000-0010-0000-0300-000001000000}" name="Local Authority Code"/>
    <tableColumn id="2" xr3:uid="{00000000-0010-0000-0300-000002000000}" name="Local Authority Name"/>
    <tableColumn id="3" xr3:uid="{00000000-0010-0000-0300-000003000000}" name="Number registered turning 65 in Q1"/>
    <tableColumn id="4" xr3:uid="{00000000-0010-0000-0300-000004000000}" name="Number vaccinated turning 65 in Q1"/>
    <tableColumn id="5" xr3:uid="{00000000-0010-0000-0300-000005000000}" name="Coverage dose 1 turning 65 in Q1 (%)"/>
    <tableColumn id="6" xr3:uid="{00000000-0010-0000-0300-000006000000}" name="Number registered turning 65 in Q2"/>
    <tableColumn id="7" xr3:uid="{00000000-0010-0000-0300-000007000000}" name="Number vaccinated turning 65 in Q2"/>
    <tableColumn id="8" xr3:uid="{00000000-0010-0000-0300-000008000000}" name="Coverage dose 1 turning 65 in Q2 (%)"/>
  </tableColumns>
  <tableStyleInfo name="none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4_cr_uptake_aged_65" displayName="t4_cr_uptake_aged_65" ref="A3:H11" totalsRowShown="0">
  <tableColumns count="8">
    <tableColumn id="1" xr3:uid="{00000000-0010-0000-0400-000001000000}" name="Commissioning Region Code"/>
    <tableColumn id="2" xr3:uid="{00000000-0010-0000-0400-000002000000}" name="Commissioning Region Name"/>
    <tableColumn id="3" xr3:uid="{00000000-0010-0000-0400-000003000000}" name="Number registered turning 65 in Q1"/>
    <tableColumn id="4" xr3:uid="{00000000-0010-0000-0400-000004000000}" name="Number vaccinated turning 65 in Q1"/>
    <tableColumn id="5" xr3:uid="{00000000-0010-0000-0400-000005000000}" name="Coverage turning 65 in Q1 (%)"/>
    <tableColumn id="6" xr3:uid="{00000000-0010-0000-0400-000006000000}" name="Number registered turning 65 in Q2"/>
    <tableColumn id="7" xr3:uid="{00000000-0010-0000-0400-000007000000}" name="Number vaccinated turning 65 in Q2"/>
    <tableColumn id="8" xr3:uid="{00000000-0010-0000-0400-000008000000}" name="Coverage turning 65 in Q2 (%)"/>
  </tableColumns>
  <tableStyleInfo name="none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5_subicb_uptake_aged_70" displayName="t5_subicb_uptake_aged_70" ref="A3:H110" totalsRowShown="0">
  <tableColumns count="8">
    <tableColumn id="1" xr3:uid="{00000000-0010-0000-0500-000001000000}" name="Sub ICB Code"/>
    <tableColumn id="2" xr3:uid="{00000000-0010-0000-0500-000002000000}" name="Sub ICB Name"/>
    <tableColumn id="3" xr3:uid="{00000000-0010-0000-0500-000003000000}" name="Number registered turning 70 in Q1"/>
    <tableColumn id="4" xr3:uid="{00000000-0010-0000-0500-000004000000}" name="Number vaccinated turning 70 in Q1"/>
    <tableColumn id="5" xr3:uid="{00000000-0010-0000-0500-000005000000}" name="Coverage turning 70 in Q1 (%)"/>
    <tableColumn id="6" xr3:uid="{00000000-0010-0000-0500-000006000000}" name="Number registered turning 70 in Q2"/>
    <tableColumn id="7" xr3:uid="{00000000-0010-0000-0500-000007000000}" name="Number vaccinated turning 70 in Q2"/>
    <tableColumn id="8" xr3:uid="{00000000-0010-0000-0500-000008000000}" name="Coverage turning 70 in Q2 (%)"/>
  </tableColumns>
  <tableStyleInfo name="none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6_icb_uptake_aged_70" displayName="t6_icb_uptake_aged_70" ref="A3:H46" totalsRowShown="0">
  <tableColumns count="8">
    <tableColumn id="1" xr3:uid="{00000000-0010-0000-0600-000001000000}" name="ICB Code"/>
    <tableColumn id="2" xr3:uid="{00000000-0010-0000-0600-000002000000}" name="ICB Name"/>
    <tableColumn id="3" xr3:uid="{00000000-0010-0000-0600-000003000000}" name="Number registered turning 70 in Q1"/>
    <tableColumn id="4" xr3:uid="{00000000-0010-0000-0600-000004000000}" name="Number vaccinated turning 70 in Q1"/>
    <tableColumn id="5" xr3:uid="{00000000-0010-0000-0600-000005000000}" name="Coverage turning 70 in Q1 (%)"/>
    <tableColumn id="6" xr3:uid="{00000000-0010-0000-0600-000006000000}" name="Number registered turning 70 in Q2"/>
    <tableColumn id="7" xr3:uid="{00000000-0010-0000-0600-000007000000}" name="Number vaccinated turning 70 in Q2"/>
    <tableColumn id="8" xr3:uid="{00000000-0010-0000-0600-000008000000}" name="Coverage turning 70 in Q2 (%)"/>
  </tableColumns>
  <tableStyleInfo name="none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7_la_uptake_aged_70" displayName="t7_la_uptake_aged_70" ref="A4:H156" totalsRowShown="0">
  <tableColumns count="8">
    <tableColumn id="1" xr3:uid="{00000000-0010-0000-0700-000001000000}" name="Local Authority Code"/>
    <tableColumn id="2" xr3:uid="{00000000-0010-0000-0700-000002000000}" name="Local Authority Name"/>
    <tableColumn id="3" xr3:uid="{00000000-0010-0000-0700-000003000000}" name="Number registered turning 70 in Q1"/>
    <tableColumn id="4" xr3:uid="{00000000-0010-0000-0700-000004000000}" name="Number vaccinated turning 70 in Q1"/>
    <tableColumn id="5" xr3:uid="{00000000-0010-0000-0700-000005000000}" name="Coverage turning 70 in Q1 (%)"/>
    <tableColumn id="6" xr3:uid="{00000000-0010-0000-0700-000006000000}" name="Number registered turning 70 in Q2"/>
    <tableColumn id="7" xr3:uid="{00000000-0010-0000-0700-000007000000}" name="Number vaccinated turning 70 in Q2"/>
    <tableColumn id="8" xr3:uid="{00000000-0010-0000-0700-000008000000}" name="Coverage turning 70 in Q2 (%)"/>
  </tableColumns>
  <tableStyleInfo name="none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8_cr_uptake_aged_70" displayName="t8_cr_uptake_aged_70" ref="A3:H11" totalsRowShown="0">
  <tableColumns count="8">
    <tableColumn id="1" xr3:uid="{00000000-0010-0000-0800-000001000000}" name="Commissioning Region Code"/>
    <tableColumn id="2" xr3:uid="{00000000-0010-0000-0800-000002000000}" name="Commissioning Region Name"/>
    <tableColumn id="3" xr3:uid="{00000000-0010-0000-0800-000003000000}" name="Number registered turning 70 in Q1"/>
    <tableColumn id="4" xr3:uid="{00000000-0010-0000-0800-000004000000}" name="Number vaccinated turning 70 in Q1"/>
    <tableColumn id="5" xr3:uid="{00000000-0010-0000-0800-000005000000}" name="Coverage turning 70 in Q1 (%)"/>
    <tableColumn id="6" xr3:uid="{00000000-0010-0000-0800-000006000000}" name="Number registered turning 70 in Q2"/>
    <tableColumn id="7" xr3:uid="{00000000-0010-0000-0800-000007000000}" name="Number vaccinated turning 70 in Q2"/>
    <tableColumn id="8" xr3:uid="{00000000-0010-0000-0800-000008000000}" name="Coverage turning 70 in Q2 (%)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>
      <selection activeCell="A15" sqref="A15"/>
    </sheetView>
  </sheetViews>
  <sheetFormatPr defaultColWidth="11.109375" defaultRowHeight="15" x14ac:dyDescent="0.2"/>
  <cols>
    <col min="1" max="1" width="100.6640625" customWidth="1"/>
  </cols>
  <sheetData>
    <row r="1" spans="1:1" ht="40.5" x14ac:dyDescent="0.3">
      <c r="A1" s="1" t="s">
        <v>0</v>
      </c>
    </row>
    <row r="2" spans="1:1" ht="33.950000000000003" customHeight="1" x14ac:dyDescent="0.25">
      <c r="A2" s="3" t="s">
        <v>1</v>
      </c>
    </row>
    <row r="3" spans="1:1" x14ac:dyDescent="0.2">
      <c r="A3" s="2" t="s">
        <v>2</v>
      </c>
    </row>
    <row r="4" spans="1:1" ht="30" x14ac:dyDescent="0.2">
      <c r="A4" s="2" t="s">
        <v>3</v>
      </c>
    </row>
    <row r="5" spans="1:1" ht="30" x14ac:dyDescent="0.2">
      <c r="A5" s="2" t="s">
        <v>4</v>
      </c>
    </row>
    <row r="6" spans="1:1" ht="33.950000000000003" customHeight="1" x14ac:dyDescent="0.25">
      <c r="A6" s="3" t="s">
        <v>5</v>
      </c>
    </row>
    <row r="7" spans="1:1" x14ac:dyDescent="0.2">
      <c r="A7" s="2" t="s">
        <v>6</v>
      </c>
    </row>
    <row r="8" spans="1:1" ht="33.950000000000003" customHeight="1" x14ac:dyDescent="0.25">
      <c r="A8" s="3" t="s">
        <v>7</v>
      </c>
    </row>
    <row r="9" spans="1:1" x14ac:dyDescent="0.2">
      <c r="A9" s="2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00"/>
  <sheetViews>
    <sheetView workbookViewId="0"/>
  </sheetViews>
  <sheetFormatPr defaultColWidth="11.109375" defaultRowHeight="15" x14ac:dyDescent="0.2"/>
  <cols>
    <col min="1" max="1" width="30.6640625" customWidth="1"/>
    <col min="2" max="2" width="55.6640625" customWidth="1"/>
    <col min="3" max="8" width="16.6640625" customWidth="1"/>
  </cols>
  <sheetData>
    <row r="1" spans="1:14" ht="20.25" x14ac:dyDescent="0.2">
      <c r="A1" s="7" t="s">
        <v>28</v>
      </c>
      <c r="B1" s="10"/>
      <c r="C1" s="13"/>
      <c r="D1" s="13"/>
      <c r="E1" s="16"/>
      <c r="F1" s="13"/>
      <c r="G1" s="13"/>
      <c r="H1" s="16"/>
      <c r="I1" s="13"/>
      <c r="J1" s="13"/>
      <c r="K1" s="16"/>
      <c r="L1" s="13"/>
      <c r="M1" s="13"/>
      <c r="N1" s="16"/>
    </row>
    <row r="2" spans="1:14" x14ac:dyDescent="0.2">
      <c r="A2" s="10" t="s">
        <v>10</v>
      </c>
      <c r="B2" s="10"/>
      <c r="C2" s="13"/>
      <c r="D2" s="13"/>
      <c r="E2" s="16"/>
      <c r="F2" s="13"/>
      <c r="G2" s="13"/>
      <c r="H2" s="16"/>
      <c r="I2" s="13"/>
      <c r="J2" s="13"/>
      <c r="K2" s="16"/>
      <c r="L2" s="13"/>
      <c r="M2" s="13"/>
      <c r="N2" s="16"/>
    </row>
    <row r="3" spans="1:14" ht="47.25" x14ac:dyDescent="0.2">
      <c r="A3" s="9" t="s">
        <v>646</v>
      </c>
      <c r="B3" s="9" t="s">
        <v>647</v>
      </c>
      <c r="C3" s="12" t="s">
        <v>662</v>
      </c>
      <c r="D3" s="12" t="s">
        <v>663</v>
      </c>
      <c r="E3" s="15" t="s">
        <v>664</v>
      </c>
      <c r="F3" s="12" t="s">
        <v>665</v>
      </c>
      <c r="G3" s="12" t="s">
        <v>666</v>
      </c>
      <c r="H3" s="15" t="s">
        <v>667</v>
      </c>
      <c r="I3" s="13"/>
      <c r="J3" s="13"/>
      <c r="K3" s="16"/>
      <c r="L3" s="13"/>
      <c r="M3" s="13"/>
      <c r="N3" s="16"/>
    </row>
    <row r="4" spans="1:14" x14ac:dyDescent="0.2">
      <c r="A4" s="8" t="s">
        <v>648</v>
      </c>
      <c r="B4" s="8" t="s">
        <v>649</v>
      </c>
      <c r="C4" s="11">
        <v>15052</v>
      </c>
      <c r="D4" s="11">
        <v>3202</v>
      </c>
      <c r="E4" s="14">
        <v>21.3</v>
      </c>
      <c r="F4" s="11">
        <v>16576</v>
      </c>
      <c r="G4" s="11">
        <v>2144</v>
      </c>
      <c r="H4" s="14">
        <v>12.9</v>
      </c>
      <c r="I4" s="13"/>
      <c r="J4" s="13"/>
      <c r="K4" s="16"/>
      <c r="L4" s="13"/>
      <c r="M4" s="13"/>
      <c r="N4" s="16"/>
    </row>
    <row r="5" spans="1:14" x14ac:dyDescent="0.2">
      <c r="A5" s="8" t="s">
        <v>650</v>
      </c>
      <c r="B5" s="8" t="s">
        <v>651</v>
      </c>
      <c r="C5" s="11">
        <v>14887</v>
      </c>
      <c r="D5" s="11">
        <v>5285</v>
      </c>
      <c r="E5" s="14">
        <v>35.5</v>
      </c>
      <c r="F5" s="11">
        <v>15881</v>
      </c>
      <c r="G5" s="11">
        <v>4325</v>
      </c>
      <c r="H5" s="14">
        <v>27.2</v>
      </c>
      <c r="I5" s="13"/>
      <c r="J5" s="13"/>
      <c r="K5" s="16"/>
      <c r="L5" s="13"/>
      <c r="M5" s="13"/>
      <c r="N5" s="16"/>
    </row>
    <row r="6" spans="1:14" x14ac:dyDescent="0.2">
      <c r="A6" s="8" t="s">
        <v>652</v>
      </c>
      <c r="B6" s="8" t="s">
        <v>653</v>
      </c>
      <c r="C6" s="11">
        <v>19760</v>
      </c>
      <c r="D6" s="11">
        <v>7422</v>
      </c>
      <c r="E6" s="14">
        <v>37.6</v>
      </c>
      <c r="F6" s="11">
        <v>21237</v>
      </c>
      <c r="G6" s="11">
        <v>5686</v>
      </c>
      <c r="H6" s="14">
        <v>26.8</v>
      </c>
      <c r="I6" s="13"/>
      <c r="J6" s="13"/>
      <c r="K6" s="16"/>
      <c r="L6" s="13"/>
      <c r="M6" s="13"/>
      <c r="N6" s="16"/>
    </row>
    <row r="7" spans="1:14" x14ac:dyDescent="0.2">
      <c r="A7" s="8" t="s">
        <v>654</v>
      </c>
      <c r="B7" s="8" t="s">
        <v>655</v>
      </c>
      <c r="C7" s="11">
        <v>24614</v>
      </c>
      <c r="D7" s="11">
        <v>7910</v>
      </c>
      <c r="E7" s="14">
        <v>32.1</v>
      </c>
      <c r="F7" s="11">
        <v>26770</v>
      </c>
      <c r="G7" s="11">
        <v>6381</v>
      </c>
      <c r="H7" s="14">
        <v>23.8</v>
      </c>
      <c r="I7" s="13"/>
      <c r="J7" s="13"/>
      <c r="K7" s="16"/>
      <c r="L7" s="13"/>
      <c r="M7" s="13"/>
      <c r="N7" s="16"/>
    </row>
    <row r="8" spans="1:14" x14ac:dyDescent="0.2">
      <c r="A8" s="8" t="s">
        <v>656</v>
      </c>
      <c r="B8" s="8" t="s">
        <v>657</v>
      </c>
      <c r="C8" s="11">
        <v>15422</v>
      </c>
      <c r="D8" s="11">
        <v>4921</v>
      </c>
      <c r="E8" s="14">
        <v>31.9</v>
      </c>
      <c r="F8" s="11">
        <v>16542</v>
      </c>
      <c r="G8" s="11">
        <v>3948</v>
      </c>
      <c r="H8" s="14">
        <v>23.9</v>
      </c>
      <c r="I8" s="13"/>
      <c r="J8" s="13"/>
      <c r="K8" s="16"/>
      <c r="L8" s="13"/>
      <c r="M8" s="13"/>
      <c r="N8" s="16"/>
    </row>
    <row r="9" spans="1:14" x14ac:dyDescent="0.2">
      <c r="A9" s="8" t="s">
        <v>658</v>
      </c>
      <c r="B9" s="8" t="s">
        <v>659</v>
      </c>
      <c r="C9" s="11">
        <v>15453</v>
      </c>
      <c r="D9" s="11">
        <v>4425</v>
      </c>
      <c r="E9" s="14">
        <v>28.6</v>
      </c>
      <c r="F9" s="11">
        <v>16823</v>
      </c>
      <c r="G9" s="11">
        <v>3183</v>
      </c>
      <c r="H9" s="14">
        <v>18.899999999999999</v>
      </c>
      <c r="I9" s="13"/>
      <c r="J9" s="13"/>
      <c r="K9" s="16"/>
      <c r="L9" s="13"/>
      <c r="M9" s="13"/>
      <c r="N9" s="16"/>
    </row>
    <row r="10" spans="1:14" x14ac:dyDescent="0.2">
      <c r="A10" s="8" t="s">
        <v>660</v>
      </c>
      <c r="B10" s="8" t="s">
        <v>661</v>
      </c>
      <c r="C10" s="11">
        <v>20857</v>
      </c>
      <c r="D10" s="11">
        <v>6642</v>
      </c>
      <c r="E10" s="14">
        <v>31.8</v>
      </c>
      <c r="F10" s="11">
        <v>22899</v>
      </c>
      <c r="G10" s="11">
        <v>5573</v>
      </c>
      <c r="H10" s="14">
        <v>24.3</v>
      </c>
      <c r="I10" s="13"/>
      <c r="J10" s="13"/>
      <c r="K10" s="16"/>
      <c r="L10" s="13"/>
      <c r="M10" s="13"/>
      <c r="N10" s="16"/>
    </row>
    <row r="11" spans="1:14" ht="15.75" x14ac:dyDescent="0.2">
      <c r="A11" s="9" t="s">
        <v>257</v>
      </c>
      <c r="B11" s="9" t="s">
        <v>257</v>
      </c>
      <c r="C11" s="12">
        <v>126045</v>
      </c>
      <c r="D11" s="12">
        <v>39807</v>
      </c>
      <c r="E11" s="15">
        <v>31.6</v>
      </c>
      <c r="F11" s="12">
        <v>136728</v>
      </c>
      <c r="G11" s="12">
        <v>31240</v>
      </c>
      <c r="H11" s="15">
        <v>22.8</v>
      </c>
      <c r="I11" s="13"/>
      <c r="J11" s="13"/>
      <c r="K11" s="16"/>
      <c r="L11" s="13"/>
      <c r="M11" s="13"/>
      <c r="N11" s="16"/>
    </row>
    <row r="12" spans="1:14" x14ac:dyDescent="0.2">
      <c r="A12" s="10"/>
      <c r="B12" s="10"/>
      <c r="C12" s="13"/>
      <c r="D12" s="13"/>
      <c r="E12" s="16"/>
      <c r="F12" s="13"/>
      <c r="G12" s="13"/>
      <c r="H12" s="16"/>
      <c r="I12" s="13"/>
      <c r="J12" s="13"/>
      <c r="K12" s="16"/>
      <c r="L12" s="13"/>
      <c r="M12" s="13"/>
      <c r="N12" s="16"/>
    </row>
    <row r="13" spans="1:14" x14ac:dyDescent="0.2">
      <c r="A13" s="10"/>
      <c r="B13" s="10"/>
      <c r="C13" s="13"/>
      <c r="D13" s="13"/>
      <c r="E13" s="16"/>
      <c r="F13" s="13"/>
      <c r="G13" s="13"/>
      <c r="H13" s="16"/>
      <c r="I13" s="13"/>
      <c r="J13" s="13"/>
      <c r="K13" s="16"/>
      <c r="L13" s="13"/>
      <c r="M13" s="13"/>
      <c r="N13" s="16"/>
    </row>
    <row r="14" spans="1:14" x14ac:dyDescent="0.2">
      <c r="A14" s="10"/>
      <c r="B14" s="10"/>
      <c r="C14" s="13"/>
      <c r="D14" s="13"/>
      <c r="E14" s="16"/>
      <c r="F14" s="13"/>
      <c r="G14" s="13"/>
      <c r="H14" s="16"/>
      <c r="I14" s="13"/>
      <c r="J14" s="13"/>
      <c r="K14" s="16"/>
      <c r="L14" s="13"/>
      <c r="M14" s="13"/>
      <c r="N14" s="16"/>
    </row>
    <row r="15" spans="1:14" x14ac:dyDescent="0.2">
      <c r="A15" s="10"/>
      <c r="B15" s="10"/>
      <c r="C15" s="13"/>
      <c r="D15" s="13"/>
      <c r="E15" s="16"/>
      <c r="F15" s="13"/>
      <c r="G15" s="13"/>
      <c r="H15" s="16"/>
      <c r="I15" s="13"/>
      <c r="J15" s="13"/>
      <c r="K15" s="16"/>
      <c r="L15" s="13"/>
      <c r="M15" s="13"/>
      <c r="N15" s="16"/>
    </row>
    <row r="16" spans="1:14" x14ac:dyDescent="0.2">
      <c r="A16" s="10"/>
      <c r="B16" s="10"/>
      <c r="C16" s="13"/>
      <c r="D16" s="13"/>
      <c r="E16" s="16"/>
      <c r="F16" s="13"/>
      <c r="G16" s="13"/>
      <c r="H16" s="16"/>
      <c r="I16" s="13"/>
      <c r="J16" s="13"/>
      <c r="K16" s="16"/>
      <c r="L16" s="13"/>
      <c r="M16" s="13"/>
      <c r="N16" s="16"/>
    </row>
    <row r="17" spans="1:14" x14ac:dyDescent="0.2">
      <c r="A17" s="10"/>
      <c r="B17" s="10"/>
      <c r="C17" s="13"/>
      <c r="D17" s="13"/>
      <c r="E17" s="16"/>
      <c r="F17" s="13"/>
      <c r="G17" s="13"/>
      <c r="H17" s="16"/>
      <c r="I17" s="13"/>
      <c r="J17" s="13"/>
      <c r="K17" s="16"/>
      <c r="L17" s="13"/>
      <c r="M17" s="13"/>
      <c r="N17" s="16"/>
    </row>
    <row r="18" spans="1:14" x14ac:dyDescent="0.2">
      <c r="A18" s="10"/>
      <c r="B18" s="10"/>
      <c r="C18" s="13"/>
      <c r="D18" s="13"/>
      <c r="E18" s="16"/>
      <c r="F18" s="13"/>
      <c r="G18" s="13"/>
      <c r="H18" s="16"/>
      <c r="I18" s="13"/>
      <c r="J18" s="13"/>
      <c r="K18" s="16"/>
      <c r="L18" s="13"/>
      <c r="M18" s="13"/>
      <c r="N18" s="16"/>
    </row>
    <row r="19" spans="1:14" x14ac:dyDescent="0.2">
      <c r="A19" s="10"/>
      <c r="B19" s="10"/>
      <c r="C19" s="13"/>
      <c r="D19" s="13"/>
      <c r="E19" s="16"/>
      <c r="F19" s="13"/>
      <c r="G19" s="13"/>
      <c r="H19" s="16"/>
      <c r="I19" s="13"/>
      <c r="J19" s="13"/>
      <c r="K19" s="16"/>
      <c r="L19" s="13"/>
      <c r="M19" s="13"/>
      <c r="N19" s="16"/>
    </row>
    <row r="20" spans="1:14" x14ac:dyDescent="0.2">
      <c r="A20" s="10"/>
      <c r="B20" s="10"/>
      <c r="C20" s="13"/>
      <c r="D20" s="13"/>
      <c r="E20" s="16"/>
      <c r="F20" s="13"/>
      <c r="G20" s="13"/>
      <c r="H20" s="16"/>
      <c r="I20" s="13"/>
      <c r="J20" s="13"/>
      <c r="K20" s="16"/>
      <c r="L20" s="13"/>
      <c r="M20" s="13"/>
      <c r="N20" s="16"/>
    </row>
    <row r="21" spans="1:14" x14ac:dyDescent="0.2">
      <c r="A21" s="10"/>
      <c r="B21" s="10"/>
      <c r="C21" s="13"/>
      <c r="D21" s="13"/>
      <c r="E21" s="16"/>
      <c r="F21" s="13"/>
      <c r="G21" s="13"/>
      <c r="H21" s="16"/>
      <c r="I21" s="13"/>
      <c r="J21" s="13"/>
      <c r="K21" s="16"/>
      <c r="L21" s="13"/>
      <c r="M21" s="13"/>
      <c r="N21" s="16"/>
    </row>
    <row r="22" spans="1:14" x14ac:dyDescent="0.2">
      <c r="A22" s="10"/>
      <c r="B22" s="10"/>
      <c r="C22" s="13"/>
      <c r="D22" s="13"/>
      <c r="E22" s="16"/>
      <c r="F22" s="13"/>
      <c r="G22" s="13"/>
      <c r="H22" s="16"/>
      <c r="I22" s="13"/>
      <c r="J22" s="13"/>
      <c r="K22" s="16"/>
      <c r="L22" s="13"/>
      <c r="M22" s="13"/>
      <c r="N22" s="16"/>
    </row>
    <row r="23" spans="1:14" x14ac:dyDescent="0.2">
      <c r="A23" s="10"/>
      <c r="B23" s="10"/>
      <c r="C23" s="13"/>
      <c r="D23" s="13"/>
      <c r="E23" s="16"/>
      <c r="F23" s="13"/>
      <c r="G23" s="13"/>
      <c r="H23" s="16"/>
      <c r="I23" s="13"/>
      <c r="J23" s="13"/>
      <c r="K23" s="16"/>
      <c r="L23" s="13"/>
      <c r="M23" s="13"/>
      <c r="N23" s="16"/>
    </row>
    <row r="24" spans="1:14" x14ac:dyDescent="0.2">
      <c r="A24" s="10"/>
      <c r="B24" s="10"/>
      <c r="C24" s="13"/>
      <c r="D24" s="13"/>
      <c r="E24" s="16"/>
      <c r="F24" s="13"/>
      <c r="G24" s="13"/>
      <c r="H24" s="16"/>
      <c r="I24" s="13"/>
      <c r="J24" s="13"/>
      <c r="K24" s="16"/>
      <c r="L24" s="13"/>
      <c r="M24" s="13"/>
      <c r="N24" s="16"/>
    </row>
    <row r="25" spans="1:14" x14ac:dyDescent="0.2">
      <c r="A25" s="10"/>
      <c r="B25" s="10"/>
      <c r="C25" s="13"/>
      <c r="D25" s="13"/>
      <c r="E25" s="16"/>
      <c r="F25" s="13"/>
      <c r="G25" s="13"/>
      <c r="H25" s="16"/>
      <c r="I25" s="13"/>
      <c r="J25" s="13"/>
      <c r="K25" s="16"/>
      <c r="L25" s="13"/>
      <c r="M25" s="13"/>
      <c r="N25" s="16"/>
    </row>
    <row r="26" spans="1:14" x14ac:dyDescent="0.2">
      <c r="A26" s="10"/>
      <c r="B26" s="10"/>
      <c r="C26" s="13"/>
      <c r="D26" s="13"/>
      <c r="E26" s="16"/>
      <c r="F26" s="13"/>
      <c r="G26" s="13"/>
      <c r="H26" s="16"/>
      <c r="I26" s="13"/>
      <c r="J26" s="13"/>
      <c r="K26" s="16"/>
      <c r="L26" s="13"/>
      <c r="M26" s="13"/>
      <c r="N26" s="16"/>
    </row>
    <row r="27" spans="1:14" x14ac:dyDescent="0.2">
      <c r="A27" s="10"/>
      <c r="B27" s="10"/>
      <c r="C27" s="13"/>
      <c r="D27" s="13"/>
      <c r="E27" s="16"/>
      <c r="F27" s="13"/>
      <c r="G27" s="13"/>
      <c r="H27" s="16"/>
      <c r="I27" s="13"/>
      <c r="J27" s="13"/>
      <c r="K27" s="16"/>
      <c r="L27" s="13"/>
      <c r="M27" s="13"/>
      <c r="N27" s="16"/>
    </row>
    <row r="28" spans="1:14" x14ac:dyDescent="0.2">
      <c r="A28" s="10"/>
      <c r="B28" s="10"/>
      <c r="C28" s="13"/>
      <c r="D28" s="13"/>
      <c r="E28" s="16"/>
      <c r="F28" s="13"/>
      <c r="G28" s="13"/>
      <c r="H28" s="16"/>
      <c r="I28" s="13"/>
      <c r="J28" s="13"/>
      <c r="K28" s="16"/>
      <c r="L28" s="13"/>
      <c r="M28" s="13"/>
      <c r="N28" s="16"/>
    </row>
    <row r="29" spans="1:14" x14ac:dyDescent="0.2">
      <c r="A29" s="10"/>
      <c r="B29" s="10"/>
      <c r="C29" s="13"/>
      <c r="D29" s="13"/>
      <c r="E29" s="16"/>
      <c r="F29" s="13"/>
      <c r="G29" s="13"/>
      <c r="H29" s="16"/>
      <c r="I29" s="13"/>
      <c r="J29" s="13"/>
      <c r="K29" s="16"/>
      <c r="L29" s="13"/>
      <c r="M29" s="13"/>
      <c r="N29" s="16"/>
    </row>
    <row r="30" spans="1:14" x14ac:dyDescent="0.2">
      <c r="A30" s="10"/>
      <c r="B30" s="10"/>
      <c r="C30" s="13"/>
      <c r="D30" s="13"/>
      <c r="E30" s="16"/>
      <c r="F30" s="13"/>
      <c r="G30" s="13"/>
      <c r="H30" s="16"/>
      <c r="I30" s="13"/>
      <c r="J30" s="13"/>
      <c r="K30" s="16"/>
      <c r="L30" s="13"/>
      <c r="M30" s="13"/>
      <c r="N30" s="16"/>
    </row>
    <row r="31" spans="1:14" x14ac:dyDescent="0.2">
      <c r="A31" s="10"/>
      <c r="B31" s="10"/>
      <c r="C31" s="13"/>
      <c r="D31" s="13"/>
      <c r="E31" s="16"/>
      <c r="F31" s="13"/>
      <c r="G31" s="13"/>
      <c r="H31" s="16"/>
      <c r="I31" s="13"/>
      <c r="J31" s="13"/>
      <c r="K31" s="16"/>
      <c r="L31" s="13"/>
      <c r="M31" s="13"/>
      <c r="N31" s="16"/>
    </row>
    <row r="32" spans="1:14" x14ac:dyDescent="0.2">
      <c r="A32" s="10"/>
      <c r="B32" s="10"/>
      <c r="C32" s="13"/>
      <c r="D32" s="13"/>
      <c r="E32" s="16"/>
      <c r="F32" s="13"/>
      <c r="G32" s="13"/>
      <c r="H32" s="16"/>
      <c r="I32" s="13"/>
      <c r="J32" s="13"/>
      <c r="K32" s="16"/>
      <c r="L32" s="13"/>
      <c r="M32" s="13"/>
      <c r="N32" s="16"/>
    </row>
    <row r="33" spans="1:14" x14ac:dyDescent="0.2">
      <c r="A33" s="10"/>
      <c r="B33" s="10"/>
      <c r="C33" s="13"/>
      <c r="D33" s="13"/>
      <c r="E33" s="16"/>
      <c r="F33" s="13"/>
      <c r="G33" s="13"/>
      <c r="H33" s="16"/>
      <c r="I33" s="13"/>
      <c r="J33" s="13"/>
      <c r="K33" s="16"/>
      <c r="L33" s="13"/>
      <c r="M33" s="13"/>
      <c r="N33" s="16"/>
    </row>
    <row r="34" spans="1:14" x14ac:dyDescent="0.2">
      <c r="A34" s="10"/>
      <c r="B34" s="10"/>
      <c r="C34" s="13"/>
      <c r="D34" s="13"/>
      <c r="E34" s="16"/>
      <c r="F34" s="13"/>
      <c r="G34" s="13"/>
      <c r="H34" s="16"/>
      <c r="I34" s="13"/>
      <c r="J34" s="13"/>
      <c r="K34" s="16"/>
      <c r="L34" s="13"/>
      <c r="M34" s="13"/>
      <c r="N34" s="16"/>
    </row>
    <row r="35" spans="1:14" x14ac:dyDescent="0.2">
      <c r="A35" s="10"/>
      <c r="B35" s="10"/>
      <c r="C35" s="13"/>
      <c r="D35" s="13"/>
      <c r="E35" s="16"/>
      <c r="F35" s="13"/>
      <c r="G35" s="13"/>
      <c r="H35" s="16"/>
      <c r="I35" s="13"/>
      <c r="J35" s="13"/>
      <c r="K35" s="16"/>
      <c r="L35" s="13"/>
      <c r="M35" s="13"/>
      <c r="N35" s="16"/>
    </row>
    <row r="36" spans="1:14" x14ac:dyDescent="0.2">
      <c r="A36" s="10"/>
      <c r="B36" s="10"/>
      <c r="C36" s="13"/>
      <c r="D36" s="13"/>
      <c r="E36" s="16"/>
      <c r="F36" s="13"/>
      <c r="G36" s="13"/>
      <c r="H36" s="16"/>
      <c r="I36" s="13"/>
      <c r="J36" s="13"/>
      <c r="K36" s="16"/>
      <c r="L36" s="13"/>
      <c r="M36" s="13"/>
      <c r="N36" s="16"/>
    </row>
    <row r="37" spans="1:14" x14ac:dyDescent="0.2">
      <c r="A37" s="10"/>
      <c r="B37" s="10"/>
      <c r="C37" s="13"/>
      <c r="D37" s="13"/>
      <c r="E37" s="16"/>
      <c r="F37" s="13"/>
      <c r="G37" s="13"/>
      <c r="H37" s="16"/>
      <c r="I37" s="13"/>
      <c r="J37" s="13"/>
      <c r="K37" s="16"/>
      <c r="L37" s="13"/>
      <c r="M37" s="13"/>
      <c r="N37" s="16"/>
    </row>
    <row r="38" spans="1:14" x14ac:dyDescent="0.2">
      <c r="A38" s="10"/>
      <c r="B38" s="10"/>
      <c r="C38" s="13"/>
      <c r="D38" s="13"/>
      <c r="E38" s="16"/>
      <c r="F38" s="13"/>
      <c r="G38" s="13"/>
      <c r="H38" s="16"/>
      <c r="I38" s="13"/>
      <c r="J38" s="13"/>
      <c r="K38" s="16"/>
      <c r="L38" s="13"/>
      <c r="M38" s="13"/>
      <c r="N38" s="16"/>
    </row>
    <row r="39" spans="1:14" x14ac:dyDescent="0.2">
      <c r="A39" s="10"/>
      <c r="B39" s="10"/>
      <c r="C39" s="13"/>
      <c r="D39" s="13"/>
      <c r="E39" s="16"/>
      <c r="F39" s="13"/>
      <c r="G39" s="13"/>
      <c r="H39" s="16"/>
      <c r="I39" s="13"/>
      <c r="J39" s="13"/>
      <c r="K39" s="16"/>
      <c r="L39" s="13"/>
      <c r="M39" s="13"/>
      <c r="N39" s="16"/>
    </row>
    <row r="40" spans="1:14" x14ac:dyDescent="0.2">
      <c r="A40" s="10"/>
      <c r="B40" s="10"/>
      <c r="C40" s="13"/>
      <c r="D40" s="13"/>
      <c r="E40" s="16"/>
      <c r="F40" s="13"/>
      <c r="G40" s="13"/>
      <c r="H40" s="16"/>
      <c r="I40" s="13"/>
      <c r="J40" s="13"/>
      <c r="K40" s="16"/>
      <c r="L40" s="13"/>
      <c r="M40" s="13"/>
      <c r="N40" s="16"/>
    </row>
    <row r="41" spans="1:14" x14ac:dyDescent="0.2">
      <c r="A41" s="10"/>
      <c r="B41" s="10"/>
      <c r="C41" s="13"/>
      <c r="D41" s="13"/>
      <c r="E41" s="16"/>
      <c r="F41" s="13"/>
      <c r="G41" s="13"/>
      <c r="H41" s="16"/>
      <c r="I41" s="13"/>
      <c r="J41" s="13"/>
      <c r="K41" s="16"/>
      <c r="L41" s="13"/>
      <c r="M41" s="13"/>
      <c r="N41" s="16"/>
    </row>
    <row r="42" spans="1:14" x14ac:dyDescent="0.2">
      <c r="A42" s="10"/>
      <c r="B42" s="10"/>
      <c r="C42" s="13"/>
      <c r="D42" s="13"/>
      <c r="E42" s="16"/>
      <c r="F42" s="13"/>
      <c r="G42" s="13"/>
      <c r="H42" s="16"/>
      <c r="I42" s="13"/>
      <c r="J42" s="13"/>
      <c r="K42" s="16"/>
      <c r="L42" s="13"/>
      <c r="M42" s="13"/>
      <c r="N42" s="16"/>
    </row>
    <row r="43" spans="1:14" x14ac:dyDescent="0.2">
      <c r="A43" s="10"/>
      <c r="B43" s="10"/>
      <c r="C43" s="13"/>
      <c r="D43" s="13"/>
      <c r="E43" s="16"/>
      <c r="F43" s="13"/>
      <c r="G43" s="13"/>
      <c r="H43" s="16"/>
      <c r="I43" s="13"/>
      <c r="J43" s="13"/>
      <c r="K43" s="16"/>
      <c r="L43" s="13"/>
      <c r="M43" s="13"/>
      <c r="N43" s="16"/>
    </row>
    <row r="44" spans="1:14" x14ac:dyDescent="0.2">
      <c r="A44" s="10"/>
      <c r="B44" s="10"/>
      <c r="C44" s="13"/>
      <c r="D44" s="13"/>
      <c r="E44" s="16"/>
      <c r="F44" s="13"/>
      <c r="G44" s="13"/>
      <c r="H44" s="16"/>
      <c r="I44" s="13"/>
      <c r="J44" s="13"/>
      <c r="K44" s="16"/>
      <c r="L44" s="13"/>
      <c r="M44" s="13"/>
      <c r="N44" s="16"/>
    </row>
    <row r="45" spans="1:14" x14ac:dyDescent="0.2">
      <c r="A45" s="10"/>
      <c r="B45" s="10"/>
      <c r="C45" s="13"/>
      <c r="D45" s="13"/>
      <c r="E45" s="16"/>
      <c r="F45" s="13"/>
      <c r="G45" s="13"/>
      <c r="H45" s="16"/>
      <c r="I45" s="13"/>
      <c r="J45" s="13"/>
      <c r="K45" s="16"/>
      <c r="L45" s="13"/>
      <c r="M45" s="13"/>
      <c r="N45" s="16"/>
    </row>
    <row r="46" spans="1:14" x14ac:dyDescent="0.2">
      <c r="A46" s="10"/>
      <c r="B46" s="10"/>
      <c r="C46" s="13"/>
      <c r="D46" s="13"/>
      <c r="E46" s="16"/>
      <c r="F46" s="13"/>
      <c r="G46" s="13"/>
      <c r="H46" s="16"/>
      <c r="I46" s="13"/>
      <c r="J46" s="13"/>
      <c r="K46" s="16"/>
      <c r="L46" s="13"/>
      <c r="M46" s="13"/>
      <c r="N46" s="16"/>
    </row>
    <row r="47" spans="1:14" x14ac:dyDescent="0.2">
      <c r="A47" s="10"/>
      <c r="B47" s="10"/>
      <c r="C47" s="13"/>
      <c r="D47" s="13"/>
      <c r="E47" s="16"/>
      <c r="F47" s="13"/>
      <c r="G47" s="13"/>
      <c r="H47" s="16"/>
      <c r="I47" s="13"/>
      <c r="J47" s="13"/>
      <c r="K47" s="16"/>
      <c r="L47" s="13"/>
      <c r="M47" s="13"/>
      <c r="N47" s="16"/>
    </row>
    <row r="48" spans="1:14" x14ac:dyDescent="0.2">
      <c r="A48" s="10"/>
      <c r="B48" s="10"/>
      <c r="C48" s="13"/>
      <c r="D48" s="13"/>
      <c r="E48" s="16"/>
      <c r="F48" s="13"/>
      <c r="G48" s="13"/>
      <c r="H48" s="16"/>
      <c r="I48" s="13"/>
      <c r="J48" s="13"/>
      <c r="K48" s="16"/>
      <c r="L48" s="13"/>
      <c r="M48" s="13"/>
      <c r="N48" s="16"/>
    </row>
    <row r="49" spans="1:14" x14ac:dyDescent="0.2">
      <c r="A49" s="10"/>
      <c r="B49" s="10"/>
      <c r="C49" s="13"/>
      <c r="D49" s="13"/>
      <c r="E49" s="16"/>
      <c r="F49" s="13"/>
      <c r="G49" s="13"/>
      <c r="H49" s="16"/>
      <c r="I49" s="13"/>
      <c r="J49" s="13"/>
      <c r="K49" s="16"/>
      <c r="L49" s="13"/>
      <c r="M49" s="13"/>
      <c r="N49" s="16"/>
    </row>
    <row r="50" spans="1:14" x14ac:dyDescent="0.2">
      <c r="A50" s="10"/>
      <c r="B50" s="10"/>
      <c r="C50" s="13"/>
      <c r="D50" s="13"/>
      <c r="E50" s="16"/>
      <c r="F50" s="13"/>
      <c r="G50" s="13"/>
      <c r="H50" s="16"/>
      <c r="I50" s="13"/>
      <c r="J50" s="13"/>
      <c r="K50" s="16"/>
      <c r="L50" s="13"/>
      <c r="M50" s="13"/>
      <c r="N50" s="16"/>
    </row>
    <row r="51" spans="1:14" x14ac:dyDescent="0.2">
      <c r="A51" s="10"/>
      <c r="B51" s="10"/>
      <c r="C51" s="13"/>
      <c r="D51" s="13"/>
      <c r="E51" s="16"/>
      <c r="F51" s="13"/>
      <c r="G51" s="13"/>
      <c r="H51" s="16"/>
      <c r="I51" s="13"/>
      <c r="J51" s="13"/>
      <c r="K51" s="16"/>
      <c r="L51" s="13"/>
      <c r="M51" s="13"/>
      <c r="N51" s="16"/>
    </row>
    <row r="52" spans="1:14" x14ac:dyDescent="0.2">
      <c r="A52" s="10"/>
      <c r="B52" s="10"/>
      <c r="C52" s="13"/>
      <c r="D52" s="13"/>
      <c r="E52" s="16"/>
      <c r="F52" s="13"/>
      <c r="G52" s="13"/>
      <c r="H52" s="16"/>
      <c r="I52" s="13"/>
      <c r="J52" s="13"/>
      <c r="K52" s="16"/>
      <c r="L52" s="13"/>
      <c r="M52" s="13"/>
      <c r="N52" s="16"/>
    </row>
    <row r="53" spans="1:14" x14ac:dyDescent="0.2">
      <c r="A53" s="10"/>
      <c r="B53" s="10"/>
      <c r="C53" s="13"/>
      <c r="D53" s="13"/>
      <c r="E53" s="16"/>
      <c r="F53" s="13"/>
      <c r="G53" s="13"/>
      <c r="H53" s="16"/>
      <c r="I53" s="13"/>
      <c r="J53" s="13"/>
      <c r="K53" s="16"/>
      <c r="L53" s="13"/>
      <c r="M53" s="13"/>
      <c r="N53" s="16"/>
    </row>
    <row r="54" spans="1:14" x14ac:dyDescent="0.2">
      <c r="A54" s="10"/>
      <c r="B54" s="10"/>
      <c r="C54" s="13"/>
      <c r="D54" s="13"/>
      <c r="E54" s="16"/>
      <c r="F54" s="13"/>
      <c r="G54" s="13"/>
      <c r="H54" s="16"/>
      <c r="I54" s="13"/>
      <c r="J54" s="13"/>
      <c r="K54" s="16"/>
      <c r="L54" s="13"/>
      <c r="M54" s="13"/>
      <c r="N54" s="16"/>
    </row>
    <row r="55" spans="1:14" x14ac:dyDescent="0.2">
      <c r="A55" s="10"/>
      <c r="B55" s="10"/>
      <c r="C55" s="13"/>
      <c r="D55" s="13"/>
      <c r="E55" s="16"/>
      <c r="F55" s="13"/>
      <c r="G55" s="13"/>
      <c r="H55" s="16"/>
      <c r="I55" s="13"/>
      <c r="J55" s="13"/>
      <c r="K55" s="16"/>
      <c r="L55" s="13"/>
      <c r="M55" s="13"/>
      <c r="N55" s="16"/>
    </row>
    <row r="56" spans="1:14" x14ac:dyDescent="0.2">
      <c r="A56" s="10"/>
      <c r="B56" s="10"/>
      <c r="C56" s="13"/>
      <c r="D56" s="13"/>
      <c r="E56" s="16"/>
      <c r="F56" s="13"/>
      <c r="G56" s="13"/>
      <c r="H56" s="16"/>
      <c r="I56" s="13"/>
      <c r="J56" s="13"/>
      <c r="K56" s="16"/>
      <c r="L56" s="13"/>
      <c r="M56" s="13"/>
      <c r="N56" s="16"/>
    </row>
    <row r="57" spans="1:14" x14ac:dyDescent="0.2">
      <c r="A57" s="10"/>
      <c r="B57" s="10"/>
      <c r="C57" s="13"/>
      <c r="D57" s="13"/>
      <c r="E57" s="16"/>
      <c r="F57" s="13"/>
      <c r="G57" s="13"/>
      <c r="H57" s="16"/>
      <c r="I57" s="13"/>
      <c r="J57" s="13"/>
      <c r="K57" s="16"/>
      <c r="L57" s="13"/>
      <c r="M57" s="13"/>
      <c r="N57" s="16"/>
    </row>
    <row r="58" spans="1:14" x14ac:dyDescent="0.2">
      <c r="A58" s="10"/>
      <c r="B58" s="10"/>
      <c r="C58" s="13"/>
      <c r="D58" s="13"/>
      <c r="E58" s="16"/>
      <c r="F58" s="13"/>
      <c r="G58" s="13"/>
      <c r="H58" s="16"/>
      <c r="I58" s="13"/>
      <c r="J58" s="13"/>
      <c r="K58" s="16"/>
      <c r="L58" s="13"/>
      <c r="M58" s="13"/>
      <c r="N58" s="16"/>
    </row>
    <row r="59" spans="1:14" x14ac:dyDescent="0.2">
      <c r="A59" s="10"/>
      <c r="B59" s="10"/>
      <c r="C59" s="13"/>
      <c r="D59" s="13"/>
      <c r="E59" s="16"/>
      <c r="F59" s="13"/>
      <c r="G59" s="13"/>
      <c r="H59" s="16"/>
      <c r="I59" s="13"/>
      <c r="J59" s="13"/>
      <c r="K59" s="16"/>
      <c r="L59" s="13"/>
      <c r="M59" s="13"/>
      <c r="N59" s="16"/>
    </row>
    <row r="60" spans="1:14" x14ac:dyDescent="0.2">
      <c r="A60" s="10"/>
      <c r="B60" s="10"/>
      <c r="C60" s="13"/>
      <c r="D60" s="13"/>
      <c r="E60" s="16"/>
      <c r="F60" s="13"/>
      <c r="G60" s="13"/>
      <c r="H60" s="16"/>
      <c r="I60" s="13"/>
      <c r="J60" s="13"/>
      <c r="K60" s="16"/>
      <c r="L60" s="13"/>
      <c r="M60" s="13"/>
      <c r="N60" s="16"/>
    </row>
    <row r="61" spans="1:14" x14ac:dyDescent="0.2">
      <c r="A61" s="10"/>
      <c r="B61" s="10"/>
      <c r="C61" s="13"/>
      <c r="D61" s="13"/>
      <c r="E61" s="16"/>
      <c r="F61" s="13"/>
      <c r="G61" s="13"/>
      <c r="H61" s="16"/>
      <c r="I61" s="13"/>
      <c r="J61" s="13"/>
      <c r="K61" s="16"/>
      <c r="L61" s="13"/>
      <c r="M61" s="13"/>
      <c r="N61" s="16"/>
    </row>
    <row r="62" spans="1:14" x14ac:dyDescent="0.2">
      <c r="A62" s="10"/>
      <c r="B62" s="10"/>
      <c r="C62" s="13"/>
      <c r="D62" s="13"/>
      <c r="E62" s="16"/>
      <c r="F62" s="13"/>
      <c r="G62" s="13"/>
      <c r="H62" s="16"/>
      <c r="I62" s="13"/>
      <c r="J62" s="13"/>
      <c r="K62" s="16"/>
      <c r="L62" s="13"/>
      <c r="M62" s="13"/>
      <c r="N62" s="16"/>
    </row>
    <row r="63" spans="1:14" x14ac:dyDescent="0.2">
      <c r="A63" s="10"/>
      <c r="B63" s="10"/>
      <c r="C63" s="13"/>
      <c r="D63" s="13"/>
      <c r="E63" s="16"/>
      <c r="F63" s="13"/>
      <c r="G63" s="13"/>
      <c r="H63" s="16"/>
      <c r="I63" s="13"/>
      <c r="J63" s="13"/>
      <c r="K63" s="16"/>
      <c r="L63" s="13"/>
      <c r="M63" s="13"/>
      <c r="N63" s="16"/>
    </row>
    <row r="64" spans="1:14" x14ac:dyDescent="0.2">
      <c r="A64" s="10"/>
      <c r="B64" s="10"/>
      <c r="C64" s="13"/>
      <c r="D64" s="13"/>
      <c r="E64" s="16"/>
      <c r="F64" s="13"/>
      <c r="G64" s="13"/>
      <c r="H64" s="16"/>
      <c r="I64" s="13"/>
      <c r="J64" s="13"/>
      <c r="K64" s="16"/>
      <c r="L64" s="13"/>
      <c r="M64" s="13"/>
      <c r="N64" s="16"/>
    </row>
    <row r="65" spans="1:14" x14ac:dyDescent="0.2">
      <c r="A65" s="10"/>
      <c r="B65" s="10"/>
      <c r="C65" s="13"/>
      <c r="D65" s="13"/>
      <c r="E65" s="16"/>
      <c r="F65" s="13"/>
      <c r="G65" s="13"/>
      <c r="H65" s="16"/>
      <c r="I65" s="13"/>
      <c r="J65" s="13"/>
      <c r="K65" s="16"/>
      <c r="L65" s="13"/>
      <c r="M65" s="13"/>
      <c r="N65" s="16"/>
    </row>
    <row r="66" spans="1:14" x14ac:dyDescent="0.2">
      <c r="A66" s="10"/>
      <c r="B66" s="10"/>
      <c r="C66" s="13"/>
      <c r="D66" s="13"/>
      <c r="E66" s="16"/>
      <c r="F66" s="13"/>
      <c r="G66" s="13"/>
      <c r="H66" s="16"/>
      <c r="I66" s="13"/>
      <c r="J66" s="13"/>
      <c r="K66" s="16"/>
      <c r="L66" s="13"/>
      <c r="M66" s="13"/>
      <c r="N66" s="16"/>
    </row>
    <row r="67" spans="1:14" x14ac:dyDescent="0.2">
      <c r="A67" s="10"/>
      <c r="B67" s="10"/>
      <c r="C67" s="13"/>
      <c r="D67" s="13"/>
      <c r="E67" s="16"/>
      <c r="F67" s="13"/>
      <c r="G67" s="13"/>
      <c r="H67" s="16"/>
      <c r="I67" s="13"/>
      <c r="J67" s="13"/>
      <c r="K67" s="16"/>
      <c r="L67" s="13"/>
      <c r="M67" s="13"/>
      <c r="N67" s="16"/>
    </row>
    <row r="68" spans="1:14" x14ac:dyDescent="0.2">
      <c r="A68" s="10"/>
      <c r="B68" s="10"/>
      <c r="C68" s="13"/>
      <c r="D68" s="13"/>
      <c r="E68" s="16"/>
      <c r="F68" s="13"/>
      <c r="G68" s="13"/>
      <c r="H68" s="16"/>
      <c r="I68" s="13"/>
      <c r="J68" s="13"/>
      <c r="K68" s="16"/>
      <c r="L68" s="13"/>
      <c r="M68" s="13"/>
      <c r="N68" s="16"/>
    </row>
    <row r="69" spans="1:14" x14ac:dyDescent="0.2">
      <c r="A69" s="10"/>
      <c r="B69" s="10"/>
      <c r="C69" s="13"/>
      <c r="D69" s="13"/>
      <c r="E69" s="16"/>
      <c r="F69" s="13"/>
      <c r="G69" s="13"/>
      <c r="H69" s="16"/>
      <c r="I69" s="13"/>
      <c r="J69" s="13"/>
      <c r="K69" s="16"/>
      <c r="L69" s="13"/>
      <c r="M69" s="13"/>
      <c r="N69" s="16"/>
    </row>
    <row r="70" spans="1:14" x14ac:dyDescent="0.2">
      <c r="A70" s="10"/>
      <c r="B70" s="10"/>
      <c r="C70" s="13"/>
      <c r="D70" s="13"/>
      <c r="E70" s="16"/>
      <c r="F70" s="13"/>
      <c r="G70" s="13"/>
      <c r="H70" s="16"/>
      <c r="I70" s="13"/>
      <c r="J70" s="13"/>
      <c r="K70" s="16"/>
      <c r="L70" s="13"/>
      <c r="M70" s="13"/>
      <c r="N70" s="16"/>
    </row>
    <row r="71" spans="1:14" x14ac:dyDescent="0.2">
      <c r="A71" s="10"/>
      <c r="B71" s="10"/>
      <c r="C71" s="13"/>
      <c r="D71" s="13"/>
      <c r="E71" s="16"/>
      <c r="F71" s="13"/>
      <c r="G71" s="13"/>
      <c r="H71" s="16"/>
      <c r="I71" s="13"/>
      <c r="J71" s="13"/>
      <c r="K71" s="16"/>
      <c r="L71" s="13"/>
      <c r="M71" s="13"/>
      <c r="N71" s="16"/>
    </row>
    <row r="72" spans="1:14" x14ac:dyDescent="0.2">
      <c r="A72" s="10"/>
      <c r="B72" s="10"/>
      <c r="C72" s="13"/>
      <c r="D72" s="13"/>
      <c r="E72" s="16"/>
      <c r="F72" s="13"/>
      <c r="G72" s="13"/>
      <c r="H72" s="16"/>
      <c r="I72" s="13"/>
      <c r="J72" s="13"/>
      <c r="K72" s="16"/>
      <c r="L72" s="13"/>
      <c r="M72" s="13"/>
      <c r="N72" s="16"/>
    </row>
    <row r="73" spans="1:14" x14ac:dyDescent="0.2">
      <c r="A73" s="10"/>
      <c r="B73" s="10"/>
      <c r="C73" s="13"/>
      <c r="D73" s="13"/>
      <c r="E73" s="16"/>
      <c r="F73" s="13"/>
      <c r="G73" s="13"/>
      <c r="H73" s="16"/>
      <c r="I73" s="13"/>
      <c r="J73" s="13"/>
      <c r="K73" s="16"/>
      <c r="L73" s="13"/>
      <c r="M73" s="13"/>
      <c r="N73" s="16"/>
    </row>
    <row r="74" spans="1:14" x14ac:dyDescent="0.2">
      <c r="A74" s="10"/>
      <c r="B74" s="10"/>
      <c r="C74" s="13"/>
      <c r="D74" s="13"/>
      <c r="E74" s="16"/>
      <c r="F74" s="13"/>
      <c r="G74" s="13"/>
      <c r="H74" s="16"/>
      <c r="I74" s="13"/>
      <c r="J74" s="13"/>
      <c r="K74" s="16"/>
      <c r="L74" s="13"/>
      <c r="M74" s="13"/>
      <c r="N74" s="16"/>
    </row>
    <row r="75" spans="1:14" x14ac:dyDescent="0.2">
      <c r="A75" s="10"/>
      <c r="B75" s="10"/>
      <c r="C75" s="13"/>
      <c r="D75" s="13"/>
      <c r="E75" s="16"/>
      <c r="F75" s="13"/>
      <c r="G75" s="13"/>
      <c r="H75" s="16"/>
      <c r="I75" s="13"/>
      <c r="J75" s="13"/>
      <c r="K75" s="16"/>
      <c r="L75" s="13"/>
      <c r="M75" s="13"/>
      <c r="N75" s="16"/>
    </row>
    <row r="76" spans="1:14" x14ac:dyDescent="0.2">
      <c r="A76" s="10"/>
      <c r="B76" s="10"/>
      <c r="C76" s="13"/>
      <c r="D76" s="13"/>
      <c r="E76" s="16"/>
      <c r="F76" s="13"/>
      <c r="G76" s="13"/>
      <c r="H76" s="16"/>
      <c r="I76" s="13"/>
      <c r="J76" s="13"/>
      <c r="K76" s="16"/>
      <c r="L76" s="13"/>
      <c r="M76" s="13"/>
      <c r="N76" s="16"/>
    </row>
    <row r="77" spans="1:14" x14ac:dyDescent="0.2">
      <c r="A77" s="10"/>
      <c r="B77" s="10"/>
      <c r="C77" s="13"/>
      <c r="D77" s="13"/>
      <c r="E77" s="16"/>
      <c r="F77" s="13"/>
      <c r="G77" s="13"/>
      <c r="H77" s="16"/>
      <c r="I77" s="13"/>
      <c r="J77" s="13"/>
      <c r="K77" s="16"/>
      <c r="L77" s="13"/>
      <c r="M77" s="13"/>
      <c r="N77" s="16"/>
    </row>
    <row r="78" spans="1:14" x14ac:dyDescent="0.2">
      <c r="A78" s="10"/>
      <c r="B78" s="10"/>
      <c r="C78" s="13"/>
      <c r="D78" s="13"/>
      <c r="E78" s="16"/>
      <c r="F78" s="13"/>
      <c r="G78" s="13"/>
      <c r="H78" s="16"/>
      <c r="I78" s="13"/>
      <c r="J78" s="13"/>
      <c r="K78" s="16"/>
      <c r="L78" s="13"/>
      <c r="M78" s="13"/>
      <c r="N78" s="16"/>
    </row>
    <row r="79" spans="1:14" x14ac:dyDescent="0.2">
      <c r="A79" s="10"/>
      <c r="B79" s="10"/>
      <c r="C79" s="13"/>
      <c r="D79" s="13"/>
      <c r="E79" s="16"/>
      <c r="F79" s="13"/>
      <c r="G79" s="13"/>
      <c r="H79" s="16"/>
      <c r="I79" s="13"/>
      <c r="J79" s="13"/>
      <c r="K79" s="16"/>
      <c r="L79" s="13"/>
      <c r="M79" s="13"/>
      <c r="N79" s="16"/>
    </row>
    <row r="80" spans="1:14" x14ac:dyDescent="0.2">
      <c r="A80" s="10"/>
      <c r="B80" s="10"/>
      <c r="C80" s="13"/>
      <c r="D80" s="13"/>
      <c r="E80" s="16"/>
      <c r="F80" s="13"/>
      <c r="G80" s="13"/>
      <c r="H80" s="16"/>
      <c r="I80" s="13"/>
      <c r="J80" s="13"/>
      <c r="K80" s="16"/>
      <c r="L80" s="13"/>
      <c r="M80" s="13"/>
      <c r="N80" s="16"/>
    </row>
    <row r="81" spans="1:14" x14ac:dyDescent="0.2">
      <c r="A81" s="10"/>
      <c r="B81" s="10"/>
      <c r="C81" s="13"/>
      <c r="D81" s="13"/>
      <c r="E81" s="16"/>
      <c r="F81" s="13"/>
      <c r="G81" s="13"/>
      <c r="H81" s="16"/>
      <c r="I81" s="13"/>
      <c r="J81" s="13"/>
      <c r="K81" s="16"/>
      <c r="L81" s="13"/>
      <c r="M81" s="13"/>
      <c r="N81" s="16"/>
    </row>
    <row r="82" spans="1:14" x14ac:dyDescent="0.2">
      <c r="A82" s="10"/>
      <c r="B82" s="10"/>
      <c r="C82" s="13"/>
      <c r="D82" s="13"/>
      <c r="E82" s="16"/>
      <c r="F82" s="13"/>
      <c r="G82" s="13"/>
      <c r="H82" s="16"/>
      <c r="I82" s="13"/>
      <c r="J82" s="13"/>
      <c r="K82" s="16"/>
      <c r="L82" s="13"/>
      <c r="M82" s="13"/>
      <c r="N82" s="16"/>
    </row>
    <row r="83" spans="1:14" x14ac:dyDescent="0.2">
      <c r="A83" s="10"/>
      <c r="B83" s="10"/>
      <c r="C83" s="13"/>
      <c r="D83" s="13"/>
      <c r="E83" s="16"/>
      <c r="F83" s="13"/>
      <c r="G83" s="13"/>
      <c r="H83" s="16"/>
      <c r="I83" s="13"/>
      <c r="J83" s="13"/>
      <c r="K83" s="16"/>
      <c r="L83" s="13"/>
      <c r="M83" s="13"/>
      <c r="N83" s="16"/>
    </row>
    <row r="84" spans="1:14" x14ac:dyDescent="0.2">
      <c r="A84" s="10"/>
      <c r="B84" s="10"/>
      <c r="C84" s="13"/>
      <c r="D84" s="13"/>
      <c r="E84" s="16"/>
      <c r="F84" s="13"/>
      <c r="G84" s="13"/>
      <c r="H84" s="16"/>
      <c r="I84" s="13"/>
      <c r="J84" s="13"/>
      <c r="K84" s="16"/>
      <c r="L84" s="13"/>
      <c r="M84" s="13"/>
      <c r="N84" s="16"/>
    </row>
    <row r="85" spans="1:14" x14ac:dyDescent="0.2">
      <c r="A85" s="10"/>
      <c r="B85" s="10"/>
      <c r="C85" s="13"/>
      <c r="D85" s="13"/>
      <c r="E85" s="16"/>
      <c r="F85" s="13"/>
      <c r="G85" s="13"/>
      <c r="H85" s="16"/>
      <c r="I85" s="13"/>
      <c r="J85" s="13"/>
      <c r="K85" s="16"/>
      <c r="L85" s="13"/>
      <c r="M85" s="13"/>
      <c r="N85" s="16"/>
    </row>
    <row r="86" spans="1:14" x14ac:dyDescent="0.2">
      <c r="A86" s="10"/>
      <c r="B86" s="10"/>
      <c r="C86" s="13"/>
      <c r="D86" s="13"/>
      <c r="E86" s="16"/>
      <c r="F86" s="13"/>
      <c r="G86" s="13"/>
      <c r="H86" s="16"/>
      <c r="I86" s="13"/>
      <c r="J86" s="13"/>
      <c r="K86" s="16"/>
      <c r="L86" s="13"/>
      <c r="M86" s="13"/>
      <c r="N86" s="16"/>
    </row>
    <row r="87" spans="1:14" x14ac:dyDescent="0.2">
      <c r="A87" s="10"/>
      <c r="B87" s="10"/>
      <c r="C87" s="13"/>
      <c r="D87" s="13"/>
      <c r="E87" s="16"/>
      <c r="F87" s="13"/>
      <c r="G87" s="13"/>
      <c r="H87" s="16"/>
      <c r="I87" s="13"/>
      <c r="J87" s="13"/>
      <c r="K87" s="16"/>
      <c r="L87" s="13"/>
      <c r="M87" s="13"/>
      <c r="N87" s="16"/>
    </row>
    <row r="88" spans="1:14" x14ac:dyDescent="0.2">
      <c r="A88" s="10"/>
      <c r="B88" s="10"/>
      <c r="C88" s="13"/>
      <c r="D88" s="13"/>
      <c r="E88" s="16"/>
      <c r="F88" s="13"/>
      <c r="G88" s="13"/>
      <c r="H88" s="16"/>
      <c r="I88" s="13"/>
      <c r="J88" s="13"/>
      <c r="K88" s="16"/>
      <c r="L88" s="13"/>
      <c r="M88" s="13"/>
      <c r="N88" s="16"/>
    </row>
    <row r="89" spans="1:14" x14ac:dyDescent="0.2">
      <c r="A89" s="10"/>
      <c r="B89" s="10"/>
      <c r="C89" s="13"/>
      <c r="D89" s="13"/>
      <c r="E89" s="16"/>
      <c r="F89" s="13"/>
      <c r="G89" s="13"/>
      <c r="H89" s="16"/>
      <c r="I89" s="13"/>
      <c r="J89" s="13"/>
      <c r="K89" s="16"/>
      <c r="L89" s="13"/>
      <c r="M89" s="13"/>
      <c r="N89" s="16"/>
    </row>
    <row r="90" spans="1:14" x14ac:dyDescent="0.2">
      <c r="A90" s="10"/>
      <c r="B90" s="10"/>
      <c r="C90" s="13"/>
      <c r="D90" s="13"/>
      <c r="E90" s="16"/>
      <c r="F90" s="13"/>
      <c r="G90" s="13"/>
      <c r="H90" s="16"/>
      <c r="I90" s="13"/>
      <c r="J90" s="13"/>
      <c r="K90" s="16"/>
      <c r="L90" s="13"/>
      <c r="M90" s="13"/>
      <c r="N90" s="16"/>
    </row>
    <row r="91" spans="1:14" x14ac:dyDescent="0.2">
      <c r="A91" s="10"/>
      <c r="B91" s="10"/>
      <c r="C91" s="13"/>
      <c r="D91" s="13"/>
      <c r="E91" s="16"/>
      <c r="F91" s="13"/>
      <c r="G91" s="13"/>
      <c r="H91" s="16"/>
      <c r="I91" s="13"/>
      <c r="J91" s="13"/>
      <c r="K91" s="16"/>
      <c r="L91" s="13"/>
      <c r="M91" s="13"/>
      <c r="N91" s="16"/>
    </row>
    <row r="92" spans="1:14" x14ac:dyDescent="0.2">
      <c r="A92" s="10"/>
      <c r="B92" s="10"/>
      <c r="C92" s="13"/>
      <c r="D92" s="13"/>
      <c r="E92" s="16"/>
      <c r="F92" s="13"/>
      <c r="G92" s="13"/>
      <c r="H92" s="16"/>
      <c r="I92" s="13"/>
      <c r="J92" s="13"/>
      <c r="K92" s="16"/>
      <c r="L92" s="13"/>
      <c r="M92" s="13"/>
      <c r="N92" s="16"/>
    </row>
    <row r="93" spans="1:14" x14ac:dyDescent="0.2">
      <c r="A93" s="10"/>
      <c r="B93" s="10"/>
      <c r="C93" s="13"/>
      <c r="D93" s="13"/>
      <c r="E93" s="16"/>
      <c r="F93" s="13"/>
      <c r="G93" s="13"/>
      <c r="H93" s="16"/>
      <c r="I93" s="13"/>
      <c r="J93" s="13"/>
      <c r="K93" s="16"/>
      <c r="L93" s="13"/>
      <c r="M93" s="13"/>
      <c r="N93" s="16"/>
    </row>
    <row r="94" spans="1:14" x14ac:dyDescent="0.2">
      <c r="A94" s="10"/>
      <c r="B94" s="10"/>
      <c r="C94" s="13"/>
      <c r="D94" s="13"/>
      <c r="E94" s="16"/>
      <c r="F94" s="13"/>
      <c r="G94" s="13"/>
      <c r="H94" s="16"/>
      <c r="I94" s="13"/>
      <c r="J94" s="13"/>
      <c r="K94" s="16"/>
      <c r="L94" s="13"/>
      <c r="M94" s="13"/>
      <c r="N94" s="16"/>
    </row>
    <row r="95" spans="1:14" x14ac:dyDescent="0.2">
      <c r="A95" s="10"/>
      <c r="B95" s="10"/>
      <c r="C95" s="13"/>
      <c r="D95" s="13"/>
      <c r="E95" s="16"/>
      <c r="F95" s="13"/>
      <c r="G95" s="13"/>
      <c r="H95" s="16"/>
      <c r="I95" s="13"/>
      <c r="J95" s="13"/>
      <c r="K95" s="16"/>
      <c r="L95" s="13"/>
      <c r="M95" s="13"/>
      <c r="N95" s="16"/>
    </row>
    <row r="96" spans="1:14" x14ac:dyDescent="0.2">
      <c r="A96" s="10"/>
      <c r="B96" s="10"/>
      <c r="C96" s="13"/>
      <c r="D96" s="13"/>
      <c r="E96" s="16"/>
      <c r="F96" s="13"/>
      <c r="G96" s="13"/>
      <c r="H96" s="16"/>
      <c r="I96" s="13"/>
      <c r="J96" s="13"/>
      <c r="K96" s="16"/>
      <c r="L96" s="13"/>
      <c r="M96" s="13"/>
      <c r="N96" s="16"/>
    </row>
    <row r="97" spans="1:14" x14ac:dyDescent="0.2">
      <c r="A97" s="10"/>
      <c r="B97" s="10"/>
      <c r="C97" s="13"/>
      <c r="D97" s="13"/>
      <c r="E97" s="16"/>
      <c r="F97" s="13"/>
      <c r="G97" s="13"/>
      <c r="H97" s="16"/>
      <c r="I97" s="13"/>
      <c r="J97" s="13"/>
      <c r="K97" s="16"/>
      <c r="L97" s="13"/>
      <c r="M97" s="13"/>
      <c r="N97" s="16"/>
    </row>
    <row r="98" spans="1:14" x14ac:dyDescent="0.2">
      <c r="A98" s="10"/>
      <c r="B98" s="10"/>
      <c r="C98" s="13"/>
      <c r="D98" s="13"/>
      <c r="E98" s="16"/>
      <c r="F98" s="13"/>
      <c r="G98" s="13"/>
      <c r="H98" s="16"/>
      <c r="I98" s="13"/>
      <c r="J98" s="13"/>
      <c r="K98" s="16"/>
      <c r="L98" s="13"/>
      <c r="M98" s="13"/>
      <c r="N98" s="16"/>
    </row>
    <row r="99" spans="1:14" x14ac:dyDescent="0.2">
      <c r="A99" s="10"/>
      <c r="B99" s="10"/>
      <c r="C99" s="13"/>
      <c r="D99" s="13"/>
      <c r="E99" s="16"/>
      <c r="F99" s="13"/>
      <c r="G99" s="13"/>
      <c r="H99" s="16"/>
      <c r="I99" s="13"/>
      <c r="J99" s="13"/>
      <c r="K99" s="16"/>
      <c r="L99" s="13"/>
      <c r="M99" s="13"/>
      <c r="N99" s="16"/>
    </row>
    <row r="100" spans="1:14" x14ac:dyDescent="0.2">
      <c r="A100" s="10"/>
      <c r="B100" s="10"/>
      <c r="C100" s="13"/>
      <c r="D100" s="13"/>
      <c r="E100" s="16"/>
      <c r="F100" s="13"/>
      <c r="G100" s="13"/>
      <c r="H100" s="16"/>
      <c r="I100" s="13"/>
      <c r="J100" s="13"/>
      <c r="K100" s="16"/>
      <c r="L100" s="13"/>
      <c r="M100" s="13"/>
      <c r="N100" s="16"/>
    </row>
    <row r="101" spans="1:14" x14ac:dyDescent="0.2">
      <c r="A101" s="10"/>
      <c r="B101" s="10"/>
      <c r="C101" s="13"/>
      <c r="D101" s="13"/>
      <c r="E101" s="16"/>
      <c r="F101" s="13"/>
      <c r="G101" s="13"/>
      <c r="H101" s="16"/>
      <c r="I101" s="13"/>
      <c r="J101" s="13"/>
      <c r="K101" s="16"/>
      <c r="L101" s="13"/>
      <c r="M101" s="13"/>
      <c r="N101" s="16"/>
    </row>
    <row r="102" spans="1:14" x14ac:dyDescent="0.2">
      <c r="A102" s="10"/>
      <c r="B102" s="10"/>
      <c r="C102" s="13"/>
      <c r="D102" s="13"/>
      <c r="E102" s="16"/>
      <c r="F102" s="13"/>
      <c r="G102" s="13"/>
      <c r="H102" s="16"/>
      <c r="I102" s="13"/>
      <c r="J102" s="13"/>
      <c r="K102" s="16"/>
      <c r="L102" s="13"/>
      <c r="M102" s="13"/>
      <c r="N102" s="16"/>
    </row>
    <row r="103" spans="1:14" x14ac:dyDescent="0.2">
      <c r="A103" s="10"/>
      <c r="B103" s="10"/>
      <c r="C103" s="13"/>
      <c r="D103" s="13"/>
      <c r="E103" s="16"/>
      <c r="F103" s="13"/>
      <c r="G103" s="13"/>
      <c r="H103" s="16"/>
      <c r="I103" s="13"/>
      <c r="J103" s="13"/>
      <c r="K103" s="16"/>
      <c r="L103" s="13"/>
      <c r="M103" s="13"/>
      <c r="N103" s="16"/>
    </row>
    <row r="104" spans="1:14" x14ac:dyDescent="0.2">
      <c r="A104" s="10"/>
      <c r="B104" s="10"/>
      <c r="C104" s="13"/>
      <c r="D104" s="13"/>
      <c r="E104" s="16"/>
      <c r="F104" s="13"/>
      <c r="G104" s="13"/>
      <c r="H104" s="16"/>
      <c r="I104" s="13"/>
      <c r="J104" s="13"/>
      <c r="K104" s="16"/>
      <c r="L104" s="13"/>
      <c r="M104" s="13"/>
      <c r="N104" s="16"/>
    </row>
    <row r="105" spans="1:14" x14ac:dyDescent="0.2">
      <c r="A105" s="10"/>
      <c r="B105" s="10"/>
      <c r="C105" s="13"/>
      <c r="D105" s="13"/>
      <c r="E105" s="16"/>
      <c r="F105" s="13"/>
      <c r="G105" s="13"/>
      <c r="H105" s="16"/>
      <c r="I105" s="13"/>
      <c r="J105" s="13"/>
      <c r="K105" s="16"/>
      <c r="L105" s="13"/>
      <c r="M105" s="13"/>
      <c r="N105" s="16"/>
    </row>
    <row r="106" spans="1:14" x14ac:dyDescent="0.2">
      <c r="A106" s="10"/>
      <c r="B106" s="10"/>
      <c r="C106" s="13"/>
      <c r="D106" s="13"/>
      <c r="E106" s="16"/>
      <c r="F106" s="13"/>
      <c r="G106" s="13"/>
      <c r="H106" s="16"/>
      <c r="I106" s="13"/>
      <c r="J106" s="13"/>
      <c r="K106" s="16"/>
      <c r="L106" s="13"/>
      <c r="M106" s="13"/>
      <c r="N106" s="16"/>
    </row>
    <row r="107" spans="1:14" x14ac:dyDescent="0.2">
      <c r="A107" s="10"/>
      <c r="B107" s="10"/>
      <c r="C107" s="13"/>
      <c r="D107" s="13"/>
      <c r="E107" s="16"/>
      <c r="F107" s="13"/>
      <c r="G107" s="13"/>
      <c r="H107" s="16"/>
      <c r="I107" s="13"/>
      <c r="J107" s="13"/>
      <c r="K107" s="16"/>
      <c r="L107" s="13"/>
      <c r="M107" s="13"/>
      <c r="N107" s="16"/>
    </row>
    <row r="108" spans="1:14" x14ac:dyDescent="0.2">
      <c r="A108" s="10"/>
      <c r="B108" s="10"/>
      <c r="C108" s="13"/>
      <c r="D108" s="13"/>
      <c r="E108" s="16"/>
      <c r="F108" s="13"/>
      <c r="G108" s="13"/>
      <c r="H108" s="16"/>
      <c r="I108" s="13"/>
      <c r="J108" s="13"/>
      <c r="K108" s="16"/>
      <c r="L108" s="13"/>
      <c r="M108" s="13"/>
      <c r="N108" s="16"/>
    </row>
    <row r="109" spans="1:14" x14ac:dyDescent="0.2">
      <c r="A109" s="10"/>
      <c r="B109" s="10"/>
      <c r="C109" s="13"/>
      <c r="D109" s="13"/>
      <c r="E109" s="16"/>
      <c r="F109" s="13"/>
      <c r="G109" s="13"/>
      <c r="H109" s="16"/>
      <c r="I109" s="13"/>
      <c r="J109" s="13"/>
      <c r="K109" s="16"/>
      <c r="L109" s="13"/>
      <c r="M109" s="13"/>
      <c r="N109" s="16"/>
    </row>
    <row r="110" spans="1:14" x14ac:dyDescent="0.2">
      <c r="A110" s="10"/>
      <c r="B110" s="10"/>
      <c r="C110" s="13"/>
      <c r="D110" s="13"/>
      <c r="E110" s="16"/>
      <c r="F110" s="13"/>
      <c r="G110" s="13"/>
      <c r="H110" s="16"/>
      <c r="I110" s="13"/>
      <c r="J110" s="13"/>
      <c r="K110" s="16"/>
      <c r="L110" s="13"/>
      <c r="M110" s="13"/>
      <c r="N110" s="16"/>
    </row>
    <row r="111" spans="1:14" x14ac:dyDescent="0.2">
      <c r="A111" s="10"/>
      <c r="B111" s="10"/>
      <c r="C111" s="13"/>
      <c r="D111" s="13"/>
      <c r="E111" s="16"/>
      <c r="F111" s="13"/>
      <c r="G111" s="13"/>
      <c r="H111" s="16"/>
      <c r="I111" s="13"/>
      <c r="J111" s="13"/>
      <c r="K111" s="16"/>
      <c r="L111" s="13"/>
      <c r="M111" s="13"/>
      <c r="N111" s="16"/>
    </row>
    <row r="112" spans="1:14" x14ac:dyDescent="0.2">
      <c r="A112" s="10"/>
      <c r="B112" s="10"/>
      <c r="C112" s="13"/>
      <c r="D112" s="13"/>
      <c r="E112" s="16"/>
      <c r="F112" s="13"/>
      <c r="G112" s="13"/>
      <c r="H112" s="16"/>
      <c r="I112" s="13"/>
      <c r="J112" s="13"/>
      <c r="K112" s="16"/>
      <c r="L112" s="13"/>
      <c r="M112" s="13"/>
      <c r="N112" s="16"/>
    </row>
    <row r="113" spans="1:14" x14ac:dyDescent="0.2">
      <c r="A113" s="10"/>
      <c r="B113" s="10"/>
      <c r="C113" s="13"/>
      <c r="D113" s="13"/>
      <c r="E113" s="16"/>
      <c r="F113" s="13"/>
      <c r="G113" s="13"/>
      <c r="H113" s="16"/>
      <c r="I113" s="13"/>
      <c r="J113" s="13"/>
      <c r="K113" s="16"/>
      <c r="L113" s="13"/>
      <c r="M113" s="13"/>
      <c r="N113" s="16"/>
    </row>
    <row r="114" spans="1:14" x14ac:dyDescent="0.2">
      <c r="A114" s="10"/>
      <c r="B114" s="10"/>
      <c r="C114" s="13"/>
      <c r="D114" s="13"/>
      <c r="E114" s="16"/>
      <c r="F114" s="13"/>
      <c r="G114" s="13"/>
      <c r="H114" s="16"/>
      <c r="I114" s="13"/>
      <c r="J114" s="13"/>
      <c r="K114" s="16"/>
      <c r="L114" s="13"/>
      <c r="M114" s="13"/>
      <c r="N114" s="16"/>
    </row>
    <row r="115" spans="1:14" x14ac:dyDescent="0.2">
      <c r="A115" s="10"/>
      <c r="B115" s="10"/>
      <c r="C115" s="13"/>
      <c r="D115" s="13"/>
      <c r="E115" s="16"/>
      <c r="F115" s="13"/>
      <c r="G115" s="13"/>
      <c r="H115" s="16"/>
      <c r="I115" s="13"/>
      <c r="J115" s="13"/>
      <c r="K115" s="16"/>
      <c r="L115" s="13"/>
      <c r="M115" s="13"/>
      <c r="N115" s="16"/>
    </row>
    <row r="116" spans="1:14" x14ac:dyDescent="0.2">
      <c r="A116" s="10"/>
      <c r="B116" s="10"/>
      <c r="C116" s="13"/>
      <c r="D116" s="13"/>
      <c r="E116" s="16"/>
      <c r="F116" s="13"/>
      <c r="G116" s="13"/>
      <c r="H116" s="16"/>
      <c r="I116" s="13"/>
      <c r="J116" s="13"/>
      <c r="K116" s="16"/>
      <c r="L116" s="13"/>
      <c r="M116" s="13"/>
      <c r="N116" s="16"/>
    </row>
    <row r="117" spans="1:14" x14ac:dyDescent="0.2">
      <c r="A117" s="10"/>
      <c r="B117" s="10"/>
      <c r="C117" s="13"/>
      <c r="D117" s="13"/>
      <c r="E117" s="16"/>
      <c r="F117" s="13"/>
      <c r="G117" s="13"/>
      <c r="H117" s="16"/>
      <c r="I117" s="13"/>
      <c r="J117" s="13"/>
      <c r="K117" s="16"/>
      <c r="L117" s="13"/>
      <c r="M117" s="13"/>
      <c r="N117" s="16"/>
    </row>
    <row r="118" spans="1:14" x14ac:dyDescent="0.2">
      <c r="A118" s="10"/>
      <c r="B118" s="10"/>
      <c r="C118" s="13"/>
      <c r="D118" s="13"/>
      <c r="E118" s="16"/>
      <c r="F118" s="13"/>
      <c r="G118" s="13"/>
      <c r="H118" s="16"/>
      <c r="I118" s="13"/>
      <c r="J118" s="13"/>
      <c r="K118" s="16"/>
      <c r="L118" s="13"/>
      <c r="M118" s="13"/>
      <c r="N118" s="16"/>
    </row>
    <row r="119" spans="1:14" x14ac:dyDescent="0.2">
      <c r="A119" s="10"/>
      <c r="B119" s="10"/>
      <c r="C119" s="13"/>
      <c r="D119" s="13"/>
      <c r="E119" s="16"/>
      <c r="F119" s="13"/>
      <c r="G119" s="13"/>
      <c r="H119" s="16"/>
      <c r="I119" s="13"/>
      <c r="J119" s="13"/>
      <c r="K119" s="16"/>
      <c r="L119" s="13"/>
      <c r="M119" s="13"/>
      <c r="N119" s="16"/>
    </row>
    <row r="120" spans="1:14" x14ac:dyDescent="0.2">
      <c r="A120" s="10"/>
      <c r="B120" s="10"/>
      <c r="C120" s="13"/>
      <c r="D120" s="13"/>
      <c r="E120" s="16"/>
      <c r="F120" s="13"/>
      <c r="G120" s="13"/>
      <c r="H120" s="16"/>
      <c r="I120" s="13"/>
      <c r="J120" s="13"/>
      <c r="K120" s="16"/>
      <c r="L120" s="13"/>
      <c r="M120" s="13"/>
      <c r="N120" s="16"/>
    </row>
    <row r="121" spans="1:14" x14ac:dyDescent="0.2">
      <c r="A121" s="10"/>
      <c r="B121" s="10"/>
      <c r="C121" s="13"/>
      <c r="D121" s="13"/>
      <c r="E121" s="16"/>
      <c r="F121" s="13"/>
      <c r="G121" s="13"/>
      <c r="H121" s="16"/>
      <c r="I121" s="13"/>
      <c r="J121" s="13"/>
      <c r="K121" s="16"/>
      <c r="L121" s="13"/>
      <c r="M121" s="13"/>
      <c r="N121" s="16"/>
    </row>
    <row r="122" spans="1:14" x14ac:dyDescent="0.2">
      <c r="A122" s="10"/>
      <c r="B122" s="10"/>
      <c r="C122" s="13"/>
      <c r="D122" s="13"/>
      <c r="E122" s="16"/>
      <c r="F122" s="13"/>
      <c r="G122" s="13"/>
      <c r="H122" s="16"/>
      <c r="I122" s="13"/>
      <c r="J122" s="13"/>
      <c r="K122" s="16"/>
      <c r="L122" s="13"/>
      <c r="M122" s="13"/>
      <c r="N122" s="16"/>
    </row>
    <row r="123" spans="1:14" x14ac:dyDescent="0.2">
      <c r="A123" s="10"/>
      <c r="B123" s="10"/>
      <c r="C123" s="13"/>
      <c r="D123" s="13"/>
      <c r="E123" s="16"/>
      <c r="F123" s="13"/>
      <c r="G123" s="13"/>
      <c r="H123" s="16"/>
      <c r="I123" s="13"/>
      <c r="J123" s="13"/>
      <c r="K123" s="16"/>
      <c r="L123" s="13"/>
      <c r="M123" s="13"/>
      <c r="N123" s="16"/>
    </row>
    <row r="124" spans="1:14" x14ac:dyDescent="0.2">
      <c r="A124" s="10"/>
      <c r="B124" s="10"/>
      <c r="C124" s="13"/>
      <c r="D124" s="13"/>
      <c r="E124" s="16"/>
      <c r="F124" s="13"/>
      <c r="G124" s="13"/>
      <c r="H124" s="16"/>
      <c r="I124" s="13"/>
      <c r="J124" s="13"/>
      <c r="K124" s="16"/>
      <c r="L124" s="13"/>
      <c r="M124" s="13"/>
      <c r="N124" s="16"/>
    </row>
    <row r="125" spans="1:14" x14ac:dyDescent="0.2">
      <c r="A125" s="10"/>
      <c r="B125" s="10"/>
      <c r="C125" s="13"/>
      <c r="D125" s="13"/>
      <c r="E125" s="16"/>
      <c r="F125" s="13"/>
      <c r="G125" s="13"/>
      <c r="H125" s="16"/>
      <c r="I125" s="13"/>
      <c r="J125" s="13"/>
      <c r="K125" s="16"/>
      <c r="L125" s="13"/>
      <c r="M125" s="13"/>
      <c r="N125" s="16"/>
    </row>
    <row r="126" spans="1:14" x14ac:dyDescent="0.2">
      <c r="A126" s="10"/>
      <c r="B126" s="10"/>
      <c r="C126" s="13"/>
      <c r="D126" s="13"/>
      <c r="E126" s="16"/>
      <c r="F126" s="13"/>
      <c r="G126" s="13"/>
      <c r="H126" s="16"/>
      <c r="I126" s="13"/>
      <c r="J126" s="13"/>
      <c r="K126" s="16"/>
      <c r="L126" s="13"/>
      <c r="M126" s="13"/>
      <c r="N126" s="16"/>
    </row>
    <row r="127" spans="1:14" x14ac:dyDescent="0.2">
      <c r="A127" s="10"/>
      <c r="B127" s="10"/>
      <c r="C127" s="13"/>
      <c r="D127" s="13"/>
      <c r="E127" s="16"/>
      <c r="F127" s="13"/>
      <c r="G127" s="13"/>
      <c r="H127" s="16"/>
      <c r="I127" s="13"/>
      <c r="J127" s="13"/>
      <c r="K127" s="16"/>
      <c r="L127" s="13"/>
      <c r="M127" s="13"/>
      <c r="N127" s="16"/>
    </row>
    <row r="128" spans="1:14" x14ac:dyDescent="0.2">
      <c r="A128" s="10"/>
      <c r="B128" s="10"/>
      <c r="C128" s="13"/>
      <c r="D128" s="13"/>
      <c r="E128" s="16"/>
      <c r="F128" s="13"/>
      <c r="G128" s="13"/>
      <c r="H128" s="16"/>
      <c r="I128" s="13"/>
      <c r="J128" s="13"/>
      <c r="K128" s="16"/>
      <c r="L128" s="13"/>
      <c r="M128" s="13"/>
      <c r="N128" s="16"/>
    </row>
    <row r="129" spans="1:14" x14ac:dyDescent="0.2">
      <c r="A129" s="10"/>
      <c r="B129" s="10"/>
      <c r="C129" s="13"/>
      <c r="D129" s="13"/>
      <c r="E129" s="16"/>
      <c r="F129" s="13"/>
      <c r="G129" s="13"/>
      <c r="H129" s="16"/>
      <c r="I129" s="13"/>
      <c r="J129" s="13"/>
      <c r="K129" s="16"/>
      <c r="L129" s="13"/>
      <c r="M129" s="13"/>
      <c r="N129" s="16"/>
    </row>
    <row r="130" spans="1:14" x14ac:dyDescent="0.2">
      <c r="A130" s="10"/>
      <c r="B130" s="10"/>
      <c r="C130" s="13"/>
      <c r="D130" s="13"/>
      <c r="E130" s="16"/>
      <c r="F130" s="13"/>
      <c r="G130" s="13"/>
      <c r="H130" s="16"/>
      <c r="I130" s="13"/>
      <c r="J130" s="13"/>
      <c r="K130" s="16"/>
      <c r="L130" s="13"/>
      <c r="M130" s="13"/>
      <c r="N130" s="16"/>
    </row>
    <row r="131" spans="1:14" x14ac:dyDescent="0.2">
      <c r="A131" s="10"/>
      <c r="B131" s="10"/>
      <c r="C131" s="13"/>
      <c r="D131" s="13"/>
      <c r="E131" s="16"/>
      <c r="F131" s="13"/>
      <c r="G131" s="13"/>
      <c r="H131" s="16"/>
      <c r="I131" s="13"/>
      <c r="J131" s="13"/>
      <c r="K131" s="16"/>
      <c r="L131" s="13"/>
      <c r="M131" s="13"/>
      <c r="N131" s="16"/>
    </row>
    <row r="132" spans="1:14" x14ac:dyDescent="0.2">
      <c r="A132" s="10"/>
      <c r="B132" s="10"/>
      <c r="C132" s="13"/>
      <c r="D132" s="13"/>
      <c r="E132" s="16"/>
      <c r="F132" s="13"/>
      <c r="G132" s="13"/>
      <c r="H132" s="16"/>
      <c r="I132" s="13"/>
      <c r="J132" s="13"/>
      <c r="K132" s="16"/>
      <c r="L132" s="13"/>
      <c r="M132" s="13"/>
      <c r="N132" s="16"/>
    </row>
    <row r="133" spans="1:14" x14ac:dyDescent="0.2">
      <c r="A133" s="10"/>
      <c r="B133" s="10"/>
      <c r="C133" s="13"/>
      <c r="D133" s="13"/>
      <c r="E133" s="16"/>
      <c r="F133" s="13"/>
      <c r="G133" s="13"/>
      <c r="H133" s="16"/>
      <c r="I133" s="13"/>
      <c r="J133" s="13"/>
      <c r="K133" s="16"/>
      <c r="L133" s="13"/>
      <c r="M133" s="13"/>
      <c r="N133" s="16"/>
    </row>
    <row r="134" spans="1:14" x14ac:dyDescent="0.2">
      <c r="A134" s="10"/>
      <c r="B134" s="10"/>
      <c r="C134" s="13"/>
      <c r="D134" s="13"/>
      <c r="E134" s="16"/>
      <c r="F134" s="13"/>
      <c r="G134" s="13"/>
      <c r="H134" s="16"/>
      <c r="I134" s="13"/>
      <c r="J134" s="13"/>
      <c r="K134" s="16"/>
      <c r="L134" s="13"/>
      <c r="M134" s="13"/>
      <c r="N134" s="16"/>
    </row>
    <row r="135" spans="1:14" x14ac:dyDescent="0.2">
      <c r="A135" s="10"/>
      <c r="B135" s="10"/>
      <c r="C135" s="13"/>
      <c r="D135" s="13"/>
      <c r="E135" s="16"/>
      <c r="F135" s="13"/>
      <c r="G135" s="13"/>
      <c r="H135" s="16"/>
      <c r="I135" s="13"/>
      <c r="J135" s="13"/>
      <c r="K135" s="16"/>
      <c r="L135" s="13"/>
      <c r="M135" s="13"/>
      <c r="N135" s="16"/>
    </row>
    <row r="136" spans="1:14" x14ac:dyDescent="0.2">
      <c r="A136" s="10"/>
      <c r="B136" s="10"/>
      <c r="C136" s="13"/>
      <c r="D136" s="13"/>
      <c r="E136" s="16"/>
      <c r="F136" s="13"/>
      <c r="G136" s="13"/>
      <c r="H136" s="16"/>
      <c r="I136" s="13"/>
      <c r="J136" s="13"/>
      <c r="K136" s="16"/>
      <c r="L136" s="13"/>
      <c r="M136" s="13"/>
      <c r="N136" s="16"/>
    </row>
    <row r="137" spans="1:14" x14ac:dyDescent="0.2">
      <c r="A137" s="10"/>
      <c r="B137" s="10"/>
      <c r="C137" s="13"/>
      <c r="D137" s="13"/>
      <c r="E137" s="16"/>
      <c r="F137" s="13"/>
      <c r="G137" s="13"/>
      <c r="H137" s="16"/>
      <c r="I137" s="13"/>
      <c r="J137" s="13"/>
      <c r="K137" s="16"/>
      <c r="L137" s="13"/>
      <c r="M137" s="13"/>
      <c r="N137" s="16"/>
    </row>
    <row r="138" spans="1:14" x14ac:dyDescent="0.2">
      <c r="A138" s="10"/>
      <c r="B138" s="10"/>
      <c r="C138" s="13"/>
      <c r="D138" s="13"/>
      <c r="E138" s="16"/>
      <c r="F138" s="13"/>
      <c r="G138" s="13"/>
      <c r="H138" s="16"/>
      <c r="I138" s="13"/>
      <c r="J138" s="13"/>
      <c r="K138" s="16"/>
      <c r="L138" s="13"/>
      <c r="M138" s="13"/>
      <c r="N138" s="16"/>
    </row>
    <row r="139" spans="1:14" x14ac:dyDescent="0.2">
      <c r="A139" s="10"/>
      <c r="B139" s="10"/>
      <c r="C139" s="13"/>
      <c r="D139" s="13"/>
      <c r="E139" s="16"/>
      <c r="F139" s="13"/>
      <c r="G139" s="13"/>
      <c r="H139" s="16"/>
      <c r="I139" s="13"/>
      <c r="J139" s="13"/>
      <c r="K139" s="16"/>
      <c r="L139" s="13"/>
      <c r="M139" s="13"/>
      <c r="N139" s="16"/>
    </row>
    <row r="140" spans="1:14" x14ac:dyDescent="0.2">
      <c r="A140" s="10"/>
      <c r="B140" s="10"/>
      <c r="C140" s="13"/>
      <c r="D140" s="13"/>
      <c r="E140" s="16"/>
      <c r="F140" s="13"/>
      <c r="G140" s="13"/>
      <c r="H140" s="16"/>
      <c r="I140" s="13"/>
      <c r="J140" s="13"/>
      <c r="K140" s="16"/>
      <c r="L140" s="13"/>
      <c r="M140" s="13"/>
      <c r="N140" s="16"/>
    </row>
    <row r="141" spans="1:14" x14ac:dyDescent="0.2">
      <c r="A141" s="10"/>
      <c r="B141" s="10"/>
      <c r="C141" s="13"/>
      <c r="D141" s="13"/>
      <c r="E141" s="16"/>
      <c r="F141" s="13"/>
      <c r="G141" s="13"/>
      <c r="H141" s="16"/>
      <c r="I141" s="13"/>
      <c r="J141" s="13"/>
      <c r="K141" s="16"/>
      <c r="L141" s="13"/>
      <c r="M141" s="13"/>
      <c r="N141" s="16"/>
    </row>
    <row r="142" spans="1:14" x14ac:dyDescent="0.2">
      <c r="A142" s="10"/>
      <c r="B142" s="10"/>
      <c r="C142" s="13"/>
      <c r="D142" s="13"/>
      <c r="E142" s="16"/>
      <c r="F142" s="13"/>
      <c r="G142" s="13"/>
      <c r="H142" s="16"/>
      <c r="I142" s="13"/>
      <c r="J142" s="13"/>
      <c r="K142" s="16"/>
      <c r="L142" s="13"/>
      <c r="M142" s="13"/>
      <c r="N142" s="16"/>
    </row>
    <row r="143" spans="1:14" x14ac:dyDescent="0.2">
      <c r="A143" s="10"/>
      <c r="B143" s="10"/>
      <c r="C143" s="13"/>
      <c r="D143" s="13"/>
      <c r="E143" s="16"/>
      <c r="F143" s="13"/>
      <c r="G143" s="13"/>
      <c r="H143" s="16"/>
      <c r="I143" s="13"/>
      <c r="J143" s="13"/>
      <c r="K143" s="16"/>
      <c r="L143" s="13"/>
      <c r="M143" s="13"/>
      <c r="N143" s="16"/>
    </row>
    <row r="144" spans="1:14" x14ac:dyDescent="0.2">
      <c r="A144" s="10"/>
      <c r="B144" s="10"/>
      <c r="C144" s="13"/>
      <c r="D144" s="13"/>
      <c r="E144" s="16"/>
      <c r="F144" s="13"/>
      <c r="G144" s="13"/>
      <c r="H144" s="16"/>
      <c r="I144" s="13"/>
      <c r="J144" s="13"/>
      <c r="K144" s="16"/>
      <c r="L144" s="13"/>
      <c r="M144" s="13"/>
      <c r="N144" s="16"/>
    </row>
    <row r="145" spans="1:14" x14ac:dyDescent="0.2">
      <c r="A145" s="10"/>
      <c r="B145" s="10"/>
      <c r="C145" s="13"/>
      <c r="D145" s="13"/>
      <c r="E145" s="16"/>
      <c r="F145" s="13"/>
      <c r="G145" s="13"/>
      <c r="H145" s="16"/>
      <c r="I145" s="13"/>
      <c r="J145" s="13"/>
      <c r="K145" s="16"/>
      <c r="L145" s="13"/>
      <c r="M145" s="13"/>
      <c r="N145" s="16"/>
    </row>
    <row r="146" spans="1:14" x14ac:dyDescent="0.2">
      <c r="A146" s="10"/>
      <c r="B146" s="10"/>
      <c r="C146" s="13"/>
      <c r="D146" s="13"/>
      <c r="E146" s="16"/>
      <c r="F146" s="13"/>
      <c r="G146" s="13"/>
      <c r="H146" s="16"/>
      <c r="I146" s="13"/>
      <c r="J146" s="13"/>
      <c r="K146" s="16"/>
      <c r="L146" s="13"/>
      <c r="M146" s="13"/>
      <c r="N146" s="16"/>
    </row>
    <row r="147" spans="1:14" x14ac:dyDescent="0.2">
      <c r="A147" s="10"/>
      <c r="B147" s="10"/>
      <c r="C147" s="13"/>
      <c r="D147" s="13"/>
      <c r="E147" s="16"/>
      <c r="F147" s="13"/>
      <c r="G147" s="13"/>
      <c r="H147" s="16"/>
      <c r="I147" s="13"/>
      <c r="J147" s="13"/>
      <c r="K147" s="16"/>
      <c r="L147" s="13"/>
      <c r="M147" s="13"/>
      <c r="N147" s="16"/>
    </row>
    <row r="148" spans="1:14" x14ac:dyDescent="0.2">
      <c r="A148" s="10"/>
      <c r="B148" s="10"/>
      <c r="C148" s="13"/>
      <c r="D148" s="13"/>
      <c r="E148" s="16"/>
      <c r="F148" s="13"/>
      <c r="G148" s="13"/>
      <c r="H148" s="16"/>
      <c r="I148" s="13"/>
      <c r="J148" s="13"/>
      <c r="K148" s="16"/>
      <c r="L148" s="13"/>
      <c r="M148" s="13"/>
      <c r="N148" s="16"/>
    </row>
    <row r="149" spans="1:14" x14ac:dyDescent="0.2">
      <c r="A149" s="10"/>
      <c r="B149" s="10"/>
      <c r="C149" s="13"/>
      <c r="D149" s="13"/>
      <c r="E149" s="16"/>
      <c r="F149" s="13"/>
      <c r="G149" s="13"/>
      <c r="H149" s="16"/>
      <c r="I149" s="13"/>
      <c r="J149" s="13"/>
      <c r="K149" s="16"/>
      <c r="L149" s="13"/>
      <c r="M149" s="13"/>
      <c r="N149" s="16"/>
    </row>
    <row r="150" spans="1:14" x14ac:dyDescent="0.2">
      <c r="A150" s="10"/>
      <c r="B150" s="10"/>
      <c r="C150" s="13"/>
      <c r="D150" s="13"/>
      <c r="E150" s="16"/>
      <c r="F150" s="13"/>
      <c r="G150" s="13"/>
      <c r="H150" s="16"/>
      <c r="I150" s="13"/>
      <c r="J150" s="13"/>
      <c r="K150" s="16"/>
      <c r="L150" s="13"/>
      <c r="M150" s="13"/>
      <c r="N150" s="16"/>
    </row>
    <row r="151" spans="1:14" x14ac:dyDescent="0.2">
      <c r="A151" s="10"/>
      <c r="B151" s="10"/>
      <c r="C151" s="13"/>
      <c r="D151" s="13"/>
      <c r="E151" s="16"/>
      <c r="F151" s="13"/>
      <c r="G151" s="13"/>
      <c r="H151" s="16"/>
      <c r="I151" s="13"/>
      <c r="J151" s="13"/>
      <c r="K151" s="16"/>
      <c r="L151" s="13"/>
      <c r="M151" s="13"/>
      <c r="N151" s="16"/>
    </row>
    <row r="152" spans="1:14" x14ac:dyDescent="0.2">
      <c r="A152" s="10"/>
      <c r="B152" s="10"/>
      <c r="C152" s="13"/>
      <c r="D152" s="13"/>
      <c r="E152" s="16"/>
      <c r="F152" s="13"/>
      <c r="G152" s="13"/>
      <c r="H152" s="16"/>
      <c r="I152" s="13"/>
      <c r="J152" s="13"/>
      <c r="K152" s="16"/>
      <c r="L152" s="13"/>
      <c r="M152" s="13"/>
      <c r="N152" s="16"/>
    </row>
    <row r="153" spans="1:14" x14ac:dyDescent="0.2">
      <c r="A153" s="10"/>
      <c r="B153" s="10"/>
      <c r="C153" s="13"/>
      <c r="D153" s="13"/>
      <c r="E153" s="16"/>
      <c r="F153" s="13"/>
      <c r="G153" s="13"/>
      <c r="H153" s="16"/>
      <c r="I153" s="13"/>
      <c r="J153" s="13"/>
      <c r="K153" s="16"/>
      <c r="L153" s="13"/>
      <c r="M153" s="13"/>
      <c r="N153" s="16"/>
    </row>
    <row r="154" spans="1:14" x14ac:dyDescent="0.2">
      <c r="A154" s="10"/>
      <c r="B154" s="10"/>
      <c r="C154" s="13"/>
      <c r="D154" s="13"/>
      <c r="E154" s="16"/>
      <c r="F154" s="13"/>
      <c r="G154" s="13"/>
      <c r="H154" s="16"/>
      <c r="I154" s="13"/>
      <c r="J154" s="13"/>
      <c r="K154" s="16"/>
      <c r="L154" s="13"/>
      <c r="M154" s="13"/>
      <c r="N154" s="16"/>
    </row>
    <row r="155" spans="1:14" x14ac:dyDescent="0.2">
      <c r="A155" s="10"/>
      <c r="B155" s="10"/>
      <c r="C155" s="13"/>
      <c r="D155" s="13"/>
      <c r="E155" s="16"/>
      <c r="F155" s="13"/>
      <c r="G155" s="13"/>
      <c r="H155" s="16"/>
      <c r="I155" s="13"/>
      <c r="J155" s="13"/>
      <c r="K155" s="16"/>
      <c r="L155" s="13"/>
      <c r="M155" s="13"/>
      <c r="N155" s="16"/>
    </row>
    <row r="156" spans="1:14" x14ac:dyDescent="0.2">
      <c r="A156" s="10"/>
      <c r="B156" s="10"/>
      <c r="C156" s="13"/>
      <c r="D156" s="13"/>
      <c r="E156" s="16"/>
      <c r="F156" s="13"/>
      <c r="G156" s="13"/>
      <c r="H156" s="16"/>
      <c r="I156" s="13"/>
      <c r="J156" s="13"/>
      <c r="K156" s="16"/>
      <c r="L156" s="13"/>
      <c r="M156" s="13"/>
      <c r="N156" s="16"/>
    </row>
    <row r="157" spans="1:14" x14ac:dyDescent="0.2">
      <c r="A157" s="10"/>
      <c r="B157" s="10"/>
      <c r="C157" s="13"/>
      <c r="D157" s="13"/>
      <c r="E157" s="16"/>
      <c r="F157" s="13"/>
      <c r="G157" s="13"/>
      <c r="H157" s="16"/>
      <c r="I157" s="13"/>
      <c r="J157" s="13"/>
      <c r="K157" s="16"/>
      <c r="L157" s="13"/>
      <c r="M157" s="13"/>
      <c r="N157" s="16"/>
    </row>
    <row r="158" spans="1:14" x14ac:dyDescent="0.2">
      <c r="A158" s="10"/>
      <c r="B158" s="10"/>
      <c r="C158" s="13"/>
      <c r="D158" s="13"/>
      <c r="E158" s="16"/>
      <c r="F158" s="13"/>
      <c r="G158" s="13"/>
      <c r="H158" s="16"/>
      <c r="I158" s="13"/>
      <c r="J158" s="13"/>
      <c r="K158" s="16"/>
      <c r="L158" s="13"/>
      <c r="M158" s="13"/>
      <c r="N158" s="16"/>
    </row>
    <row r="159" spans="1:14" x14ac:dyDescent="0.2">
      <c r="A159" s="10"/>
      <c r="B159" s="10"/>
      <c r="C159" s="13"/>
      <c r="D159" s="13"/>
      <c r="E159" s="16"/>
      <c r="F159" s="13"/>
      <c r="G159" s="13"/>
      <c r="H159" s="16"/>
      <c r="I159" s="13"/>
      <c r="J159" s="13"/>
      <c r="K159" s="16"/>
      <c r="L159" s="13"/>
      <c r="M159" s="13"/>
      <c r="N159" s="16"/>
    </row>
    <row r="160" spans="1:14" x14ac:dyDescent="0.2">
      <c r="A160" s="10"/>
      <c r="B160" s="10"/>
      <c r="C160" s="13"/>
      <c r="D160" s="13"/>
      <c r="E160" s="16"/>
      <c r="F160" s="13"/>
      <c r="G160" s="13"/>
      <c r="H160" s="16"/>
      <c r="I160" s="13"/>
      <c r="J160" s="13"/>
      <c r="K160" s="16"/>
      <c r="L160" s="13"/>
      <c r="M160" s="13"/>
      <c r="N160" s="16"/>
    </row>
    <row r="161" spans="1:14" x14ac:dyDescent="0.2">
      <c r="A161" s="10"/>
      <c r="B161" s="10"/>
      <c r="C161" s="13"/>
      <c r="D161" s="13"/>
      <c r="E161" s="16"/>
      <c r="F161" s="13"/>
      <c r="G161" s="13"/>
      <c r="H161" s="16"/>
      <c r="I161" s="13"/>
      <c r="J161" s="13"/>
      <c r="K161" s="16"/>
      <c r="L161" s="13"/>
      <c r="M161" s="13"/>
      <c r="N161" s="16"/>
    </row>
    <row r="162" spans="1:14" x14ac:dyDescent="0.2">
      <c r="A162" s="10"/>
      <c r="B162" s="10"/>
      <c r="C162" s="13"/>
      <c r="D162" s="13"/>
      <c r="E162" s="16"/>
      <c r="F162" s="13"/>
      <c r="G162" s="13"/>
      <c r="H162" s="16"/>
      <c r="I162" s="13"/>
      <c r="J162" s="13"/>
      <c r="K162" s="16"/>
      <c r="L162" s="13"/>
      <c r="M162" s="13"/>
      <c r="N162" s="16"/>
    </row>
    <row r="163" spans="1:14" x14ac:dyDescent="0.2">
      <c r="A163" s="10"/>
      <c r="B163" s="10"/>
      <c r="C163" s="13"/>
      <c r="D163" s="13"/>
      <c r="E163" s="16"/>
      <c r="F163" s="13"/>
      <c r="G163" s="13"/>
      <c r="H163" s="16"/>
      <c r="I163" s="13"/>
      <c r="J163" s="13"/>
      <c r="K163" s="16"/>
      <c r="L163" s="13"/>
      <c r="M163" s="13"/>
      <c r="N163" s="16"/>
    </row>
    <row r="164" spans="1:14" x14ac:dyDescent="0.2">
      <c r="A164" s="10"/>
      <c r="B164" s="10"/>
      <c r="C164" s="13"/>
      <c r="D164" s="13"/>
      <c r="E164" s="16"/>
      <c r="F164" s="13"/>
      <c r="G164" s="13"/>
      <c r="H164" s="16"/>
      <c r="I164" s="13"/>
      <c r="J164" s="13"/>
      <c r="K164" s="16"/>
      <c r="L164" s="13"/>
      <c r="M164" s="13"/>
      <c r="N164" s="16"/>
    </row>
    <row r="165" spans="1:14" x14ac:dyDescent="0.2">
      <c r="A165" s="10"/>
      <c r="B165" s="10"/>
      <c r="C165" s="13"/>
      <c r="D165" s="13"/>
      <c r="E165" s="16"/>
      <c r="F165" s="13"/>
      <c r="G165" s="13"/>
      <c r="H165" s="16"/>
      <c r="I165" s="13"/>
      <c r="J165" s="13"/>
      <c r="K165" s="16"/>
      <c r="L165" s="13"/>
      <c r="M165" s="13"/>
      <c r="N165" s="16"/>
    </row>
    <row r="166" spans="1:14" x14ac:dyDescent="0.2">
      <c r="A166" s="10"/>
      <c r="B166" s="10"/>
      <c r="C166" s="13"/>
      <c r="D166" s="13"/>
      <c r="E166" s="16"/>
      <c r="F166" s="13"/>
      <c r="G166" s="13"/>
      <c r="H166" s="16"/>
      <c r="I166" s="13"/>
      <c r="J166" s="13"/>
      <c r="K166" s="16"/>
      <c r="L166" s="13"/>
      <c r="M166" s="13"/>
      <c r="N166" s="16"/>
    </row>
    <row r="167" spans="1:14" x14ac:dyDescent="0.2">
      <c r="A167" s="10"/>
      <c r="B167" s="10"/>
      <c r="C167" s="13"/>
      <c r="D167" s="13"/>
      <c r="E167" s="16"/>
      <c r="F167" s="13"/>
      <c r="G167" s="13"/>
      <c r="H167" s="16"/>
      <c r="I167" s="13"/>
      <c r="J167" s="13"/>
      <c r="K167" s="16"/>
      <c r="L167" s="13"/>
      <c r="M167" s="13"/>
      <c r="N167" s="16"/>
    </row>
    <row r="168" spans="1:14" x14ac:dyDescent="0.2">
      <c r="A168" s="10"/>
      <c r="B168" s="10"/>
      <c r="C168" s="13"/>
      <c r="D168" s="13"/>
      <c r="E168" s="16"/>
      <c r="F168" s="13"/>
      <c r="G168" s="13"/>
      <c r="H168" s="16"/>
      <c r="I168" s="13"/>
      <c r="J168" s="13"/>
      <c r="K168" s="16"/>
      <c r="L168" s="13"/>
      <c r="M168" s="13"/>
      <c r="N168" s="16"/>
    </row>
    <row r="169" spans="1:14" x14ac:dyDescent="0.2">
      <c r="A169" s="10"/>
      <c r="B169" s="10"/>
      <c r="C169" s="13"/>
      <c r="D169" s="13"/>
      <c r="E169" s="16"/>
      <c r="F169" s="13"/>
      <c r="G169" s="13"/>
      <c r="H169" s="16"/>
      <c r="I169" s="13"/>
      <c r="J169" s="13"/>
      <c r="K169" s="16"/>
      <c r="L169" s="13"/>
      <c r="M169" s="13"/>
      <c r="N169" s="16"/>
    </row>
    <row r="170" spans="1:14" x14ac:dyDescent="0.2">
      <c r="A170" s="10"/>
      <c r="B170" s="10"/>
      <c r="C170" s="13"/>
      <c r="D170" s="13"/>
      <c r="E170" s="16"/>
      <c r="F170" s="13"/>
      <c r="G170" s="13"/>
      <c r="H170" s="16"/>
      <c r="I170" s="13"/>
      <c r="J170" s="13"/>
      <c r="K170" s="16"/>
      <c r="L170" s="13"/>
      <c r="M170" s="13"/>
      <c r="N170" s="16"/>
    </row>
    <row r="171" spans="1:14" x14ac:dyDescent="0.2">
      <c r="A171" s="10"/>
      <c r="B171" s="10"/>
      <c r="C171" s="13"/>
      <c r="D171" s="13"/>
      <c r="E171" s="16"/>
      <c r="F171" s="13"/>
      <c r="G171" s="13"/>
      <c r="H171" s="16"/>
      <c r="I171" s="13"/>
      <c r="J171" s="13"/>
      <c r="K171" s="16"/>
      <c r="L171" s="13"/>
      <c r="M171" s="13"/>
      <c r="N171" s="16"/>
    </row>
    <row r="172" spans="1:14" x14ac:dyDescent="0.2">
      <c r="A172" s="10"/>
      <c r="B172" s="10"/>
      <c r="C172" s="13"/>
      <c r="D172" s="13"/>
      <c r="E172" s="16"/>
      <c r="F172" s="13"/>
      <c r="G172" s="13"/>
      <c r="H172" s="16"/>
      <c r="I172" s="13"/>
      <c r="J172" s="13"/>
      <c r="K172" s="16"/>
      <c r="L172" s="13"/>
      <c r="M172" s="13"/>
      <c r="N172" s="16"/>
    </row>
    <row r="173" spans="1:14" x14ac:dyDescent="0.2">
      <c r="A173" s="10"/>
      <c r="B173" s="10"/>
      <c r="C173" s="13"/>
      <c r="D173" s="13"/>
      <c r="E173" s="16"/>
      <c r="F173" s="13"/>
      <c r="G173" s="13"/>
      <c r="H173" s="16"/>
      <c r="I173" s="13"/>
      <c r="J173" s="13"/>
      <c r="K173" s="16"/>
      <c r="L173" s="13"/>
      <c r="M173" s="13"/>
      <c r="N173" s="16"/>
    </row>
    <row r="174" spans="1:14" x14ac:dyDescent="0.2">
      <c r="A174" s="10"/>
      <c r="B174" s="10"/>
      <c r="C174" s="13"/>
      <c r="D174" s="13"/>
      <c r="E174" s="16"/>
      <c r="F174" s="13"/>
      <c r="G174" s="13"/>
      <c r="H174" s="16"/>
      <c r="I174" s="13"/>
      <c r="J174" s="13"/>
      <c r="K174" s="16"/>
      <c r="L174" s="13"/>
      <c r="M174" s="13"/>
      <c r="N174" s="16"/>
    </row>
    <row r="175" spans="1:14" x14ac:dyDescent="0.2">
      <c r="A175" s="10"/>
      <c r="B175" s="10"/>
      <c r="C175" s="13"/>
      <c r="D175" s="13"/>
      <c r="E175" s="16"/>
      <c r="F175" s="13"/>
      <c r="G175" s="13"/>
      <c r="H175" s="16"/>
      <c r="I175" s="13"/>
      <c r="J175" s="13"/>
      <c r="K175" s="16"/>
      <c r="L175" s="13"/>
      <c r="M175" s="13"/>
      <c r="N175" s="16"/>
    </row>
    <row r="176" spans="1:14" x14ac:dyDescent="0.2">
      <c r="A176" s="10"/>
      <c r="B176" s="10"/>
      <c r="C176" s="13"/>
      <c r="D176" s="13"/>
      <c r="E176" s="16"/>
      <c r="F176" s="13"/>
      <c r="G176" s="13"/>
      <c r="H176" s="16"/>
      <c r="I176" s="13"/>
      <c r="J176" s="13"/>
      <c r="K176" s="16"/>
      <c r="L176" s="13"/>
      <c r="M176" s="13"/>
      <c r="N176" s="16"/>
    </row>
    <row r="177" spans="1:14" x14ac:dyDescent="0.2">
      <c r="A177" s="10"/>
      <c r="B177" s="10"/>
      <c r="C177" s="13"/>
      <c r="D177" s="13"/>
      <c r="E177" s="16"/>
      <c r="F177" s="13"/>
      <c r="G177" s="13"/>
      <c r="H177" s="16"/>
      <c r="I177" s="13"/>
      <c r="J177" s="13"/>
      <c r="K177" s="16"/>
      <c r="L177" s="13"/>
      <c r="M177" s="13"/>
      <c r="N177" s="16"/>
    </row>
    <row r="178" spans="1:14" x14ac:dyDescent="0.2">
      <c r="A178" s="10"/>
      <c r="B178" s="10"/>
      <c r="C178" s="13"/>
      <c r="D178" s="13"/>
      <c r="E178" s="16"/>
      <c r="F178" s="13"/>
      <c r="G178" s="13"/>
      <c r="H178" s="16"/>
      <c r="I178" s="13"/>
      <c r="J178" s="13"/>
      <c r="K178" s="16"/>
      <c r="L178" s="13"/>
      <c r="M178" s="13"/>
      <c r="N178" s="16"/>
    </row>
    <row r="179" spans="1:14" x14ac:dyDescent="0.2">
      <c r="A179" s="10"/>
      <c r="B179" s="10"/>
      <c r="C179" s="13"/>
      <c r="D179" s="13"/>
      <c r="E179" s="16"/>
      <c r="F179" s="13"/>
      <c r="G179" s="13"/>
      <c r="H179" s="16"/>
      <c r="I179" s="13"/>
      <c r="J179" s="13"/>
      <c r="K179" s="16"/>
      <c r="L179" s="13"/>
      <c r="M179" s="13"/>
      <c r="N179" s="16"/>
    </row>
    <row r="180" spans="1:14" x14ac:dyDescent="0.2">
      <c r="A180" s="10"/>
      <c r="B180" s="10"/>
      <c r="C180" s="13"/>
      <c r="D180" s="13"/>
      <c r="E180" s="16"/>
      <c r="F180" s="13"/>
      <c r="G180" s="13"/>
      <c r="H180" s="16"/>
      <c r="I180" s="13"/>
      <c r="J180" s="13"/>
      <c r="K180" s="16"/>
      <c r="L180" s="13"/>
      <c r="M180" s="13"/>
      <c r="N180" s="16"/>
    </row>
    <row r="181" spans="1:14" x14ac:dyDescent="0.2">
      <c r="A181" s="10"/>
      <c r="B181" s="10"/>
      <c r="C181" s="13"/>
      <c r="D181" s="13"/>
      <c r="E181" s="16"/>
      <c r="F181" s="13"/>
      <c r="G181" s="13"/>
      <c r="H181" s="16"/>
      <c r="I181" s="13"/>
      <c r="J181" s="13"/>
      <c r="K181" s="16"/>
      <c r="L181" s="13"/>
      <c r="M181" s="13"/>
      <c r="N181" s="16"/>
    </row>
    <row r="182" spans="1:14" x14ac:dyDescent="0.2">
      <c r="A182" s="10"/>
      <c r="B182" s="10"/>
      <c r="C182" s="13"/>
      <c r="D182" s="13"/>
      <c r="E182" s="16"/>
      <c r="F182" s="13"/>
      <c r="G182" s="13"/>
      <c r="H182" s="16"/>
      <c r="I182" s="13"/>
      <c r="J182" s="13"/>
      <c r="K182" s="16"/>
      <c r="L182" s="13"/>
      <c r="M182" s="13"/>
      <c r="N182" s="16"/>
    </row>
    <row r="183" spans="1:14" x14ac:dyDescent="0.2">
      <c r="A183" s="10"/>
      <c r="B183" s="10"/>
      <c r="C183" s="13"/>
      <c r="D183" s="13"/>
      <c r="E183" s="16"/>
      <c r="F183" s="13"/>
      <c r="G183" s="13"/>
      <c r="H183" s="16"/>
      <c r="I183" s="13"/>
      <c r="J183" s="13"/>
      <c r="K183" s="16"/>
      <c r="L183" s="13"/>
      <c r="M183" s="13"/>
      <c r="N183" s="16"/>
    </row>
    <row r="184" spans="1:14" x14ac:dyDescent="0.2">
      <c r="A184" s="10"/>
      <c r="B184" s="10"/>
      <c r="C184" s="13"/>
      <c r="D184" s="13"/>
      <c r="E184" s="16"/>
      <c r="F184" s="13"/>
      <c r="G184" s="13"/>
      <c r="H184" s="16"/>
      <c r="I184" s="13"/>
      <c r="J184" s="13"/>
      <c r="K184" s="16"/>
      <c r="L184" s="13"/>
      <c r="M184" s="13"/>
      <c r="N184" s="16"/>
    </row>
    <row r="185" spans="1:14" x14ac:dyDescent="0.2">
      <c r="A185" s="10"/>
      <c r="B185" s="10"/>
      <c r="C185" s="13"/>
      <c r="D185" s="13"/>
      <c r="E185" s="16"/>
      <c r="F185" s="13"/>
      <c r="G185" s="13"/>
      <c r="H185" s="16"/>
      <c r="I185" s="13"/>
      <c r="J185" s="13"/>
      <c r="K185" s="16"/>
      <c r="L185" s="13"/>
      <c r="M185" s="13"/>
      <c r="N185" s="16"/>
    </row>
    <row r="186" spans="1:14" x14ac:dyDescent="0.2">
      <c r="A186" s="10"/>
      <c r="B186" s="10"/>
      <c r="C186" s="13"/>
      <c r="D186" s="13"/>
      <c r="E186" s="16"/>
      <c r="F186" s="13"/>
      <c r="G186" s="13"/>
      <c r="H186" s="16"/>
      <c r="I186" s="13"/>
      <c r="J186" s="13"/>
      <c r="K186" s="16"/>
      <c r="L186" s="13"/>
      <c r="M186" s="13"/>
      <c r="N186" s="16"/>
    </row>
    <row r="187" spans="1:14" x14ac:dyDescent="0.2">
      <c r="A187" s="10"/>
      <c r="B187" s="10"/>
      <c r="C187" s="13"/>
      <c r="D187" s="13"/>
      <c r="E187" s="16"/>
      <c r="F187" s="13"/>
      <c r="G187" s="13"/>
      <c r="H187" s="16"/>
      <c r="I187" s="13"/>
      <c r="J187" s="13"/>
      <c r="K187" s="16"/>
      <c r="L187" s="13"/>
      <c r="M187" s="13"/>
      <c r="N187" s="16"/>
    </row>
    <row r="188" spans="1:14" x14ac:dyDescent="0.2">
      <c r="A188" s="10"/>
      <c r="B188" s="10"/>
      <c r="C188" s="13"/>
      <c r="D188" s="13"/>
      <c r="E188" s="16"/>
      <c r="F188" s="13"/>
      <c r="G188" s="13"/>
      <c r="H188" s="16"/>
      <c r="I188" s="13"/>
      <c r="J188" s="13"/>
      <c r="K188" s="16"/>
      <c r="L188" s="13"/>
      <c r="M188" s="13"/>
      <c r="N188" s="16"/>
    </row>
    <row r="189" spans="1:14" x14ac:dyDescent="0.2">
      <c r="A189" s="10"/>
      <c r="B189" s="10"/>
      <c r="C189" s="13"/>
      <c r="D189" s="13"/>
      <c r="E189" s="16"/>
      <c r="F189" s="13"/>
      <c r="G189" s="13"/>
      <c r="H189" s="16"/>
      <c r="I189" s="13"/>
      <c r="J189" s="13"/>
      <c r="K189" s="16"/>
      <c r="L189" s="13"/>
      <c r="M189" s="13"/>
      <c r="N189" s="16"/>
    </row>
    <row r="190" spans="1:14" x14ac:dyDescent="0.2">
      <c r="A190" s="10"/>
      <c r="B190" s="10"/>
      <c r="C190" s="13"/>
      <c r="D190" s="13"/>
      <c r="E190" s="16"/>
      <c r="F190" s="13"/>
      <c r="G190" s="13"/>
      <c r="H190" s="16"/>
      <c r="I190" s="13"/>
      <c r="J190" s="13"/>
      <c r="K190" s="16"/>
      <c r="L190" s="13"/>
      <c r="M190" s="13"/>
      <c r="N190" s="16"/>
    </row>
    <row r="191" spans="1:14" x14ac:dyDescent="0.2">
      <c r="A191" s="10"/>
      <c r="B191" s="10"/>
      <c r="C191" s="13"/>
      <c r="D191" s="13"/>
      <c r="E191" s="16"/>
      <c r="F191" s="13"/>
      <c r="G191" s="13"/>
      <c r="H191" s="16"/>
      <c r="I191" s="13"/>
      <c r="J191" s="13"/>
      <c r="K191" s="16"/>
      <c r="L191" s="13"/>
      <c r="M191" s="13"/>
      <c r="N191" s="16"/>
    </row>
    <row r="192" spans="1:14" x14ac:dyDescent="0.2">
      <c r="A192" s="10"/>
      <c r="B192" s="10"/>
      <c r="C192" s="13"/>
      <c r="D192" s="13"/>
      <c r="E192" s="16"/>
      <c r="F192" s="13"/>
      <c r="G192" s="13"/>
      <c r="H192" s="16"/>
      <c r="I192" s="13"/>
      <c r="J192" s="13"/>
      <c r="K192" s="16"/>
      <c r="L192" s="13"/>
      <c r="M192" s="13"/>
      <c r="N192" s="16"/>
    </row>
    <row r="193" spans="1:14" x14ac:dyDescent="0.2">
      <c r="A193" s="10"/>
      <c r="B193" s="10"/>
      <c r="C193" s="13"/>
      <c r="D193" s="13"/>
      <c r="E193" s="16"/>
      <c r="F193" s="13"/>
      <c r="G193" s="13"/>
      <c r="H193" s="16"/>
      <c r="I193" s="13"/>
      <c r="J193" s="13"/>
      <c r="K193" s="16"/>
      <c r="L193" s="13"/>
      <c r="M193" s="13"/>
      <c r="N193" s="16"/>
    </row>
    <row r="194" spans="1:14" x14ac:dyDescent="0.2">
      <c r="A194" s="10"/>
      <c r="B194" s="10"/>
      <c r="C194" s="13"/>
      <c r="D194" s="13"/>
      <c r="E194" s="16"/>
      <c r="F194" s="13"/>
      <c r="G194" s="13"/>
      <c r="H194" s="16"/>
      <c r="I194" s="13"/>
      <c r="J194" s="13"/>
      <c r="K194" s="16"/>
      <c r="L194" s="13"/>
      <c r="M194" s="13"/>
      <c r="N194" s="16"/>
    </row>
    <row r="195" spans="1:14" x14ac:dyDescent="0.2">
      <c r="A195" s="10"/>
      <c r="B195" s="10"/>
      <c r="C195" s="13"/>
      <c r="D195" s="13"/>
      <c r="E195" s="16"/>
      <c r="F195" s="13"/>
      <c r="G195" s="13"/>
      <c r="H195" s="16"/>
      <c r="I195" s="13"/>
      <c r="J195" s="13"/>
      <c r="K195" s="16"/>
      <c r="L195" s="13"/>
      <c r="M195" s="13"/>
      <c r="N195" s="16"/>
    </row>
    <row r="196" spans="1:14" x14ac:dyDescent="0.2">
      <c r="A196" s="10"/>
      <c r="B196" s="10"/>
      <c r="C196" s="13"/>
      <c r="D196" s="13"/>
      <c r="E196" s="16"/>
      <c r="F196" s="13"/>
      <c r="G196" s="13"/>
      <c r="H196" s="16"/>
      <c r="I196" s="13"/>
      <c r="J196" s="13"/>
      <c r="K196" s="16"/>
      <c r="L196" s="13"/>
      <c r="M196" s="13"/>
      <c r="N196" s="16"/>
    </row>
    <row r="197" spans="1:14" x14ac:dyDescent="0.2">
      <c r="A197" s="10"/>
      <c r="B197" s="10"/>
      <c r="C197" s="13"/>
      <c r="D197" s="13"/>
      <c r="E197" s="16"/>
      <c r="F197" s="13"/>
      <c r="G197" s="13"/>
      <c r="H197" s="16"/>
      <c r="I197" s="13"/>
      <c r="J197" s="13"/>
      <c r="K197" s="16"/>
      <c r="L197" s="13"/>
      <c r="M197" s="13"/>
      <c r="N197" s="16"/>
    </row>
    <row r="198" spans="1:14" x14ac:dyDescent="0.2">
      <c r="A198" s="10"/>
      <c r="B198" s="10"/>
      <c r="C198" s="13"/>
      <c r="D198" s="13"/>
      <c r="E198" s="16"/>
      <c r="F198" s="13"/>
      <c r="G198" s="13"/>
      <c r="H198" s="16"/>
      <c r="I198" s="13"/>
      <c r="J198" s="13"/>
      <c r="K198" s="16"/>
      <c r="L198" s="13"/>
      <c r="M198" s="13"/>
      <c r="N198" s="16"/>
    </row>
    <row r="199" spans="1:14" x14ac:dyDescent="0.2">
      <c r="A199" s="10"/>
      <c r="B199" s="10"/>
      <c r="C199" s="13"/>
      <c r="D199" s="13"/>
      <c r="E199" s="16"/>
      <c r="F199" s="13"/>
      <c r="G199" s="13"/>
      <c r="H199" s="16"/>
      <c r="I199" s="13"/>
      <c r="J199" s="13"/>
      <c r="K199" s="16"/>
      <c r="L199" s="13"/>
      <c r="M199" s="13"/>
      <c r="N199" s="16"/>
    </row>
    <row r="200" spans="1:14" x14ac:dyDescent="0.2">
      <c r="A200" s="10"/>
      <c r="B200" s="10"/>
      <c r="C200" s="13"/>
      <c r="D200" s="13"/>
      <c r="E200" s="16"/>
      <c r="F200" s="13"/>
      <c r="G200" s="13"/>
      <c r="H200" s="16"/>
      <c r="I200" s="13"/>
      <c r="J200" s="13"/>
      <c r="K200" s="16"/>
      <c r="L200" s="13"/>
      <c r="M200" s="13"/>
      <c r="N200" s="16"/>
    </row>
    <row r="201" spans="1:14" x14ac:dyDescent="0.2">
      <c r="A201" s="10"/>
      <c r="B201" s="10"/>
      <c r="C201" s="13"/>
      <c r="D201" s="13"/>
      <c r="E201" s="16"/>
      <c r="F201" s="13"/>
      <c r="G201" s="13"/>
      <c r="H201" s="16"/>
      <c r="I201" s="13"/>
      <c r="J201" s="13"/>
      <c r="K201" s="16"/>
      <c r="L201" s="13"/>
      <c r="M201" s="13"/>
      <c r="N201" s="16"/>
    </row>
    <row r="202" spans="1:14" x14ac:dyDescent="0.2">
      <c r="A202" s="10"/>
      <c r="B202" s="10"/>
      <c r="C202" s="13"/>
      <c r="D202" s="13"/>
      <c r="E202" s="16"/>
      <c r="F202" s="13"/>
      <c r="G202" s="13"/>
      <c r="H202" s="16"/>
      <c r="I202" s="13"/>
      <c r="J202" s="13"/>
      <c r="K202" s="16"/>
      <c r="L202" s="13"/>
      <c r="M202" s="13"/>
      <c r="N202" s="16"/>
    </row>
    <row r="203" spans="1:14" x14ac:dyDescent="0.2">
      <c r="A203" s="10"/>
      <c r="B203" s="10"/>
      <c r="C203" s="13"/>
      <c r="D203" s="13"/>
      <c r="E203" s="16"/>
      <c r="F203" s="13"/>
      <c r="G203" s="13"/>
      <c r="H203" s="16"/>
      <c r="I203" s="13"/>
      <c r="J203" s="13"/>
      <c r="K203" s="16"/>
      <c r="L203" s="13"/>
      <c r="M203" s="13"/>
      <c r="N203" s="16"/>
    </row>
    <row r="204" spans="1:14" x14ac:dyDescent="0.2">
      <c r="A204" s="10"/>
      <c r="B204" s="10"/>
      <c r="C204" s="13"/>
      <c r="D204" s="13"/>
      <c r="E204" s="16"/>
      <c r="F204" s="13"/>
      <c r="G204" s="13"/>
      <c r="H204" s="16"/>
      <c r="I204" s="13"/>
      <c r="J204" s="13"/>
      <c r="K204" s="16"/>
      <c r="L204" s="13"/>
      <c r="M204" s="13"/>
      <c r="N204" s="16"/>
    </row>
    <row r="205" spans="1:14" x14ac:dyDescent="0.2">
      <c r="A205" s="10"/>
      <c r="B205" s="10"/>
      <c r="C205" s="13"/>
      <c r="D205" s="13"/>
      <c r="E205" s="16"/>
      <c r="F205" s="13"/>
      <c r="G205" s="13"/>
      <c r="H205" s="16"/>
      <c r="I205" s="13"/>
      <c r="J205" s="13"/>
      <c r="K205" s="16"/>
      <c r="L205" s="13"/>
      <c r="M205" s="13"/>
      <c r="N205" s="16"/>
    </row>
    <row r="206" spans="1:14" x14ac:dyDescent="0.2">
      <c r="A206" s="10"/>
      <c r="B206" s="10"/>
      <c r="C206" s="13"/>
      <c r="D206" s="13"/>
      <c r="E206" s="16"/>
      <c r="F206" s="13"/>
      <c r="G206" s="13"/>
      <c r="H206" s="16"/>
      <c r="I206" s="13"/>
      <c r="J206" s="13"/>
      <c r="K206" s="16"/>
      <c r="L206" s="13"/>
      <c r="M206" s="13"/>
      <c r="N206" s="16"/>
    </row>
    <row r="207" spans="1:14" x14ac:dyDescent="0.2">
      <c r="A207" s="10"/>
      <c r="B207" s="10"/>
      <c r="C207" s="13"/>
      <c r="D207" s="13"/>
      <c r="E207" s="16"/>
      <c r="F207" s="13"/>
      <c r="G207" s="13"/>
      <c r="H207" s="16"/>
      <c r="I207" s="13"/>
      <c r="J207" s="13"/>
      <c r="K207" s="16"/>
      <c r="L207" s="13"/>
      <c r="M207" s="13"/>
      <c r="N207" s="16"/>
    </row>
    <row r="208" spans="1:14" x14ac:dyDescent="0.2">
      <c r="A208" s="10"/>
      <c r="B208" s="10"/>
      <c r="C208" s="13"/>
      <c r="D208" s="13"/>
      <c r="E208" s="16"/>
      <c r="F208" s="13"/>
      <c r="G208" s="13"/>
      <c r="H208" s="16"/>
      <c r="I208" s="13"/>
      <c r="J208" s="13"/>
      <c r="K208" s="16"/>
      <c r="L208" s="13"/>
      <c r="M208" s="13"/>
      <c r="N208" s="16"/>
    </row>
    <row r="209" spans="1:14" x14ac:dyDescent="0.2">
      <c r="A209" s="10"/>
      <c r="B209" s="10"/>
      <c r="C209" s="13"/>
      <c r="D209" s="13"/>
      <c r="E209" s="16"/>
      <c r="F209" s="13"/>
      <c r="G209" s="13"/>
      <c r="H209" s="16"/>
      <c r="I209" s="13"/>
      <c r="J209" s="13"/>
      <c r="K209" s="16"/>
      <c r="L209" s="13"/>
      <c r="M209" s="13"/>
      <c r="N209" s="16"/>
    </row>
    <row r="210" spans="1:14" x14ac:dyDescent="0.2">
      <c r="A210" s="10"/>
      <c r="B210" s="10"/>
      <c r="C210" s="13"/>
      <c r="D210" s="13"/>
      <c r="E210" s="16"/>
      <c r="F210" s="13"/>
      <c r="G210" s="13"/>
      <c r="H210" s="16"/>
      <c r="I210" s="13"/>
      <c r="J210" s="13"/>
      <c r="K210" s="16"/>
      <c r="L210" s="13"/>
      <c r="M210" s="13"/>
      <c r="N210" s="16"/>
    </row>
    <row r="211" spans="1:14" x14ac:dyDescent="0.2">
      <c r="A211" s="10"/>
      <c r="B211" s="10"/>
      <c r="C211" s="13"/>
      <c r="D211" s="13"/>
      <c r="E211" s="16"/>
      <c r="F211" s="13"/>
      <c r="G211" s="13"/>
      <c r="H211" s="16"/>
      <c r="I211" s="13"/>
      <c r="J211" s="13"/>
      <c r="K211" s="16"/>
      <c r="L211" s="13"/>
      <c r="M211" s="13"/>
      <c r="N211" s="16"/>
    </row>
    <row r="212" spans="1:14" x14ac:dyDescent="0.2">
      <c r="A212" s="10"/>
      <c r="B212" s="10"/>
      <c r="C212" s="13"/>
      <c r="D212" s="13"/>
      <c r="E212" s="16"/>
      <c r="F212" s="13"/>
      <c r="G212" s="13"/>
      <c r="H212" s="16"/>
      <c r="I212" s="13"/>
      <c r="J212" s="13"/>
      <c r="K212" s="16"/>
      <c r="L212" s="13"/>
      <c r="M212" s="13"/>
      <c r="N212" s="16"/>
    </row>
    <row r="213" spans="1:14" x14ac:dyDescent="0.2">
      <c r="A213" s="10"/>
      <c r="B213" s="10"/>
      <c r="C213" s="13"/>
      <c r="D213" s="13"/>
      <c r="E213" s="16"/>
      <c r="F213" s="13"/>
      <c r="G213" s="13"/>
      <c r="H213" s="16"/>
      <c r="I213" s="13"/>
      <c r="J213" s="13"/>
      <c r="K213" s="16"/>
      <c r="L213" s="13"/>
      <c r="M213" s="13"/>
      <c r="N213" s="16"/>
    </row>
    <row r="214" spans="1:14" x14ac:dyDescent="0.2">
      <c r="A214" s="10"/>
      <c r="B214" s="10"/>
      <c r="C214" s="13"/>
      <c r="D214" s="13"/>
      <c r="E214" s="16"/>
      <c r="F214" s="13"/>
      <c r="G214" s="13"/>
      <c r="H214" s="16"/>
      <c r="I214" s="13"/>
      <c r="J214" s="13"/>
      <c r="K214" s="16"/>
      <c r="L214" s="13"/>
      <c r="M214" s="13"/>
      <c r="N214" s="16"/>
    </row>
    <row r="215" spans="1:14" x14ac:dyDescent="0.2">
      <c r="A215" s="10"/>
      <c r="B215" s="10"/>
      <c r="C215" s="13"/>
      <c r="D215" s="13"/>
      <c r="E215" s="16"/>
      <c r="F215" s="13"/>
      <c r="G215" s="13"/>
      <c r="H215" s="16"/>
      <c r="I215" s="13"/>
      <c r="J215" s="13"/>
      <c r="K215" s="16"/>
      <c r="L215" s="13"/>
      <c r="M215" s="13"/>
      <c r="N215" s="16"/>
    </row>
    <row r="216" spans="1:14" x14ac:dyDescent="0.2">
      <c r="A216" s="10"/>
      <c r="B216" s="10"/>
      <c r="C216" s="13"/>
      <c r="D216" s="13"/>
      <c r="E216" s="16"/>
      <c r="F216" s="13"/>
      <c r="G216" s="13"/>
      <c r="H216" s="16"/>
      <c r="I216" s="13"/>
      <c r="J216" s="13"/>
      <c r="K216" s="16"/>
      <c r="L216" s="13"/>
      <c r="M216" s="13"/>
      <c r="N216" s="16"/>
    </row>
    <row r="217" spans="1:14" x14ac:dyDescent="0.2">
      <c r="A217" s="10"/>
      <c r="B217" s="10"/>
      <c r="C217" s="13"/>
      <c r="D217" s="13"/>
      <c r="E217" s="16"/>
      <c r="F217" s="13"/>
      <c r="G217" s="13"/>
      <c r="H217" s="16"/>
      <c r="I217" s="13"/>
      <c r="J217" s="13"/>
      <c r="K217" s="16"/>
      <c r="L217" s="13"/>
      <c r="M217" s="13"/>
      <c r="N217" s="16"/>
    </row>
    <row r="218" spans="1:14" x14ac:dyDescent="0.2">
      <c r="A218" s="10"/>
      <c r="B218" s="10"/>
      <c r="C218" s="13"/>
      <c r="D218" s="13"/>
      <c r="E218" s="16"/>
      <c r="F218" s="13"/>
      <c r="G218" s="13"/>
      <c r="H218" s="16"/>
      <c r="I218" s="13"/>
      <c r="J218" s="13"/>
      <c r="K218" s="16"/>
      <c r="L218" s="13"/>
      <c r="M218" s="13"/>
      <c r="N218" s="16"/>
    </row>
    <row r="219" spans="1:14" x14ac:dyDescent="0.2">
      <c r="A219" s="10"/>
      <c r="B219" s="10"/>
      <c r="C219" s="13"/>
      <c r="D219" s="13"/>
      <c r="E219" s="16"/>
      <c r="F219" s="13"/>
      <c r="G219" s="13"/>
      <c r="H219" s="16"/>
      <c r="I219" s="13"/>
      <c r="J219" s="13"/>
      <c r="K219" s="16"/>
      <c r="L219" s="13"/>
      <c r="M219" s="13"/>
      <c r="N219" s="16"/>
    </row>
    <row r="220" spans="1:14" x14ac:dyDescent="0.2">
      <c r="A220" s="10"/>
      <c r="B220" s="10"/>
      <c r="C220" s="13"/>
      <c r="D220" s="13"/>
      <c r="E220" s="16"/>
      <c r="F220" s="13"/>
      <c r="G220" s="13"/>
      <c r="H220" s="16"/>
      <c r="I220" s="13"/>
      <c r="J220" s="13"/>
      <c r="K220" s="16"/>
      <c r="L220" s="13"/>
      <c r="M220" s="13"/>
      <c r="N220" s="16"/>
    </row>
    <row r="221" spans="1:14" x14ac:dyDescent="0.2">
      <c r="A221" s="10"/>
      <c r="B221" s="10"/>
      <c r="C221" s="13"/>
      <c r="D221" s="13"/>
      <c r="E221" s="16"/>
      <c r="F221" s="13"/>
      <c r="G221" s="13"/>
      <c r="H221" s="16"/>
      <c r="I221" s="13"/>
      <c r="J221" s="13"/>
      <c r="K221" s="16"/>
      <c r="L221" s="13"/>
      <c r="M221" s="13"/>
      <c r="N221" s="16"/>
    </row>
    <row r="222" spans="1:14" x14ac:dyDescent="0.2">
      <c r="A222" s="10"/>
      <c r="B222" s="10"/>
      <c r="C222" s="13"/>
      <c r="D222" s="13"/>
      <c r="E222" s="16"/>
      <c r="F222" s="13"/>
      <c r="G222" s="13"/>
      <c r="H222" s="16"/>
      <c r="I222" s="13"/>
      <c r="J222" s="13"/>
      <c r="K222" s="16"/>
      <c r="L222" s="13"/>
      <c r="M222" s="13"/>
      <c r="N222" s="16"/>
    </row>
    <row r="223" spans="1:14" x14ac:dyDescent="0.2">
      <c r="A223" s="10"/>
      <c r="B223" s="10"/>
      <c r="C223" s="13"/>
      <c r="D223" s="13"/>
      <c r="E223" s="16"/>
      <c r="F223" s="13"/>
      <c r="G223" s="13"/>
      <c r="H223" s="16"/>
      <c r="I223" s="13"/>
      <c r="J223" s="13"/>
      <c r="K223" s="16"/>
      <c r="L223" s="13"/>
      <c r="M223" s="13"/>
      <c r="N223" s="16"/>
    </row>
    <row r="224" spans="1:14" x14ac:dyDescent="0.2">
      <c r="A224" s="10"/>
      <c r="B224" s="10"/>
      <c r="C224" s="13"/>
      <c r="D224" s="13"/>
      <c r="E224" s="16"/>
      <c r="F224" s="13"/>
      <c r="G224" s="13"/>
      <c r="H224" s="16"/>
      <c r="I224" s="13"/>
      <c r="J224" s="13"/>
      <c r="K224" s="16"/>
      <c r="L224" s="13"/>
      <c r="M224" s="13"/>
      <c r="N224" s="16"/>
    </row>
    <row r="225" spans="1:14" x14ac:dyDescent="0.2">
      <c r="A225" s="10"/>
      <c r="B225" s="10"/>
      <c r="C225" s="13"/>
      <c r="D225" s="13"/>
      <c r="E225" s="16"/>
      <c r="F225" s="13"/>
      <c r="G225" s="13"/>
      <c r="H225" s="16"/>
      <c r="I225" s="13"/>
      <c r="J225" s="13"/>
      <c r="K225" s="16"/>
      <c r="L225" s="13"/>
      <c r="M225" s="13"/>
      <c r="N225" s="16"/>
    </row>
    <row r="226" spans="1:14" x14ac:dyDescent="0.2">
      <c r="A226" s="10"/>
      <c r="B226" s="10"/>
      <c r="C226" s="13"/>
      <c r="D226" s="13"/>
      <c r="E226" s="16"/>
      <c r="F226" s="13"/>
      <c r="G226" s="13"/>
      <c r="H226" s="16"/>
      <c r="I226" s="13"/>
      <c r="J226" s="13"/>
      <c r="K226" s="16"/>
      <c r="L226" s="13"/>
      <c r="M226" s="13"/>
      <c r="N226" s="16"/>
    </row>
    <row r="227" spans="1:14" x14ac:dyDescent="0.2">
      <c r="A227" s="10"/>
      <c r="B227" s="10"/>
      <c r="C227" s="13"/>
      <c r="D227" s="13"/>
      <c r="E227" s="16"/>
      <c r="F227" s="13"/>
      <c r="G227" s="13"/>
      <c r="H227" s="16"/>
      <c r="I227" s="13"/>
      <c r="J227" s="13"/>
      <c r="K227" s="16"/>
      <c r="L227" s="13"/>
      <c r="M227" s="13"/>
      <c r="N227" s="16"/>
    </row>
    <row r="228" spans="1:14" x14ac:dyDescent="0.2">
      <c r="A228" s="10"/>
      <c r="B228" s="10"/>
      <c r="C228" s="13"/>
      <c r="D228" s="13"/>
      <c r="E228" s="16"/>
      <c r="F228" s="13"/>
      <c r="G228" s="13"/>
      <c r="H228" s="16"/>
      <c r="I228" s="13"/>
      <c r="J228" s="13"/>
      <c r="K228" s="16"/>
      <c r="L228" s="13"/>
      <c r="M228" s="13"/>
      <c r="N228" s="16"/>
    </row>
    <row r="229" spans="1:14" x14ac:dyDescent="0.2">
      <c r="A229" s="10"/>
      <c r="B229" s="10"/>
      <c r="C229" s="13"/>
      <c r="D229" s="13"/>
      <c r="E229" s="16"/>
      <c r="F229" s="13"/>
      <c r="G229" s="13"/>
      <c r="H229" s="16"/>
      <c r="I229" s="13"/>
      <c r="J229" s="13"/>
      <c r="K229" s="16"/>
      <c r="L229" s="13"/>
      <c r="M229" s="13"/>
      <c r="N229" s="16"/>
    </row>
    <row r="230" spans="1:14" x14ac:dyDescent="0.2">
      <c r="A230" s="10"/>
      <c r="B230" s="10"/>
      <c r="C230" s="13"/>
      <c r="D230" s="13"/>
      <c r="E230" s="16"/>
      <c r="F230" s="13"/>
      <c r="G230" s="13"/>
      <c r="H230" s="16"/>
      <c r="I230" s="13"/>
      <c r="J230" s="13"/>
      <c r="K230" s="16"/>
      <c r="L230" s="13"/>
      <c r="M230" s="13"/>
      <c r="N230" s="16"/>
    </row>
    <row r="231" spans="1:14" x14ac:dyDescent="0.2">
      <c r="A231" s="10"/>
      <c r="B231" s="10"/>
      <c r="C231" s="13"/>
      <c r="D231" s="13"/>
      <c r="E231" s="16"/>
      <c r="F231" s="13"/>
      <c r="G231" s="13"/>
      <c r="H231" s="16"/>
      <c r="I231" s="13"/>
      <c r="J231" s="13"/>
      <c r="K231" s="16"/>
      <c r="L231" s="13"/>
      <c r="M231" s="13"/>
      <c r="N231" s="16"/>
    </row>
    <row r="232" spans="1:14" x14ac:dyDescent="0.2">
      <c r="A232" s="10"/>
      <c r="B232" s="10"/>
      <c r="C232" s="13"/>
      <c r="D232" s="13"/>
      <c r="E232" s="16"/>
      <c r="F232" s="13"/>
      <c r="G232" s="13"/>
      <c r="H232" s="16"/>
      <c r="I232" s="13"/>
      <c r="J232" s="13"/>
      <c r="K232" s="16"/>
      <c r="L232" s="13"/>
      <c r="M232" s="13"/>
      <c r="N232" s="16"/>
    </row>
    <row r="233" spans="1:14" x14ac:dyDescent="0.2">
      <c r="A233" s="10"/>
      <c r="B233" s="10"/>
      <c r="C233" s="13"/>
      <c r="D233" s="13"/>
      <c r="E233" s="16"/>
      <c r="F233" s="13"/>
      <c r="G233" s="13"/>
      <c r="H233" s="16"/>
      <c r="I233" s="13"/>
      <c r="J233" s="13"/>
      <c r="K233" s="16"/>
      <c r="L233" s="13"/>
      <c r="M233" s="13"/>
      <c r="N233" s="16"/>
    </row>
    <row r="234" spans="1:14" x14ac:dyDescent="0.2">
      <c r="A234" s="10"/>
      <c r="B234" s="10"/>
      <c r="C234" s="13"/>
      <c r="D234" s="13"/>
      <c r="E234" s="16"/>
      <c r="F234" s="13"/>
      <c r="G234" s="13"/>
      <c r="H234" s="16"/>
      <c r="I234" s="13"/>
      <c r="J234" s="13"/>
      <c r="K234" s="16"/>
      <c r="L234" s="13"/>
      <c r="M234" s="13"/>
      <c r="N234" s="16"/>
    </row>
    <row r="235" spans="1:14" x14ac:dyDescent="0.2">
      <c r="A235" s="10"/>
      <c r="B235" s="10"/>
      <c r="C235" s="13"/>
      <c r="D235" s="13"/>
      <c r="E235" s="16"/>
      <c r="F235" s="13"/>
      <c r="G235" s="13"/>
      <c r="H235" s="16"/>
      <c r="I235" s="13"/>
      <c r="J235" s="13"/>
      <c r="K235" s="16"/>
      <c r="L235" s="13"/>
      <c r="M235" s="13"/>
      <c r="N235" s="16"/>
    </row>
    <row r="236" spans="1:14" x14ac:dyDescent="0.2">
      <c r="A236" s="10"/>
      <c r="B236" s="10"/>
      <c r="C236" s="13"/>
      <c r="D236" s="13"/>
      <c r="E236" s="16"/>
      <c r="F236" s="13"/>
      <c r="G236" s="13"/>
      <c r="H236" s="16"/>
      <c r="I236" s="13"/>
      <c r="J236" s="13"/>
      <c r="K236" s="16"/>
      <c r="L236" s="13"/>
      <c r="M236" s="13"/>
      <c r="N236" s="16"/>
    </row>
    <row r="237" spans="1:14" x14ac:dyDescent="0.2">
      <c r="A237" s="10"/>
      <c r="B237" s="10"/>
      <c r="C237" s="13"/>
      <c r="D237" s="13"/>
      <c r="E237" s="16"/>
      <c r="F237" s="13"/>
      <c r="G237" s="13"/>
      <c r="H237" s="16"/>
      <c r="I237" s="13"/>
      <c r="J237" s="13"/>
      <c r="K237" s="16"/>
      <c r="L237" s="13"/>
      <c r="M237" s="13"/>
      <c r="N237" s="16"/>
    </row>
    <row r="238" spans="1:14" x14ac:dyDescent="0.2">
      <c r="A238" s="10"/>
      <c r="B238" s="10"/>
      <c r="C238" s="13"/>
      <c r="D238" s="13"/>
      <c r="E238" s="16"/>
      <c r="F238" s="13"/>
      <c r="G238" s="13"/>
      <c r="H238" s="16"/>
      <c r="I238" s="13"/>
      <c r="J238" s="13"/>
      <c r="K238" s="16"/>
      <c r="L238" s="13"/>
      <c r="M238" s="13"/>
      <c r="N238" s="16"/>
    </row>
    <row r="239" spans="1:14" x14ac:dyDescent="0.2">
      <c r="A239" s="10"/>
      <c r="B239" s="10"/>
      <c r="C239" s="13"/>
      <c r="D239" s="13"/>
      <c r="E239" s="16"/>
      <c r="F239" s="13"/>
      <c r="G239" s="13"/>
      <c r="H239" s="16"/>
      <c r="I239" s="13"/>
      <c r="J239" s="13"/>
      <c r="K239" s="16"/>
      <c r="L239" s="13"/>
      <c r="M239" s="13"/>
      <c r="N239" s="16"/>
    </row>
    <row r="240" spans="1:14" x14ac:dyDescent="0.2">
      <c r="A240" s="10"/>
      <c r="B240" s="10"/>
      <c r="C240" s="13"/>
      <c r="D240" s="13"/>
      <c r="E240" s="16"/>
      <c r="F240" s="13"/>
      <c r="G240" s="13"/>
      <c r="H240" s="16"/>
      <c r="I240" s="13"/>
      <c r="J240" s="13"/>
      <c r="K240" s="16"/>
      <c r="L240" s="13"/>
      <c r="M240" s="13"/>
      <c r="N240" s="16"/>
    </row>
    <row r="241" spans="1:14" x14ac:dyDescent="0.2">
      <c r="A241" s="10"/>
      <c r="B241" s="10"/>
      <c r="C241" s="13"/>
      <c r="D241" s="13"/>
      <c r="E241" s="16"/>
      <c r="F241" s="13"/>
      <c r="G241" s="13"/>
      <c r="H241" s="16"/>
      <c r="I241" s="13"/>
      <c r="J241" s="13"/>
      <c r="K241" s="16"/>
      <c r="L241" s="13"/>
      <c r="M241" s="13"/>
      <c r="N241" s="16"/>
    </row>
    <row r="242" spans="1:14" x14ac:dyDescent="0.2">
      <c r="A242" s="10"/>
      <c r="B242" s="10"/>
      <c r="C242" s="13"/>
      <c r="D242" s="13"/>
      <c r="E242" s="16"/>
      <c r="F242" s="13"/>
      <c r="G242" s="13"/>
      <c r="H242" s="16"/>
      <c r="I242" s="13"/>
      <c r="J242" s="13"/>
      <c r="K242" s="16"/>
      <c r="L242" s="13"/>
      <c r="M242" s="13"/>
      <c r="N242" s="16"/>
    </row>
    <row r="243" spans="1:14" x14ac:dyDescent="0.2">
      <c r="A243" s="10"/>
      <c r="B243" s="10"/>
      <c r="C243" s="13"/>
      <c r="D243" s="13"/>
      <c r="E243" s="16"/>
      <c r="F243" s="13"/>
      <c r="G243" s="13"/>
      <c r="H243" s="16"/>
      <c r="I243" s="13"/>
      <c r="J243" s="13"/>
      <c r="K243" s="16"/>
      <c r="L243" s="13"/>
      <c r="M243" s="13"/>
      <c r="N243" s="16"/>
    </row>
    <row r="244" spans="1:14" x14ac:dyDescent="0.2">
      <c r="A244" s="10"/>
      <c r="B244" s="10"/>
      <c r="C244" s="13"/>
      <c r="D244" s="13"/>
      <c r="E244" s="16"/>
      <c r="F244" s="13"/>
      <c r="G244" s="13"/>
      <c r="H244" s="16"/>
      <c r="I244" s="13"/>
      <c r="J244" s="13"/>
      <c r="K244" s="16"/>
      <c r="L244" s="13"/>
      <c r="M244" s="13"/>
      <c r="N244" s="16"/>
    </row>
    <row r="245" spans="1:14" x14ac:dyDescent="0.2">
      <c r="A245" s="10"/>
      <c r="B245" s="10"/>
      <c r="C245" s="13"/>
      <c r="D245" s="13"/>
      <c r="E245" s="16"/>
      <c r="F245" s="13"/>
      <c r="G245" s="13"/>
      <c r="H245" s="16"/>
      <c r="I245" s="13"/>
      <c r="J245" s="13"/>
      <c r="K245" s="16"/>
      <c r="L245" s="13"/>
      <c r="M245" s="13"/>
      <c r="N245" s="16"/>
    </row>
    <row r="246" spans="1:14" x14ac:dyDescent="0.2">
      <c r="A246" s="10"/>
      <c r="B246" s="10"/>
      <c r="C246" s="13"/>
      <c r="D246" s="13"/>
      <c r="E246" s="16"/>
      <c r="F246" s="13"/>
      <c r="G246" s="13"/>
      <c r="H246" s="16"/>
      <c r="I246" s="13"/>
      <c r="J246" s="13"/>
      <c r="K246" s="16"/>
      <c r="L246" s="13"/>
      <c r="M246" s="13"/>
      <c r="N246" s="16"/>
    </row>
    <row r="247" spans="1:14" x14ac:dyDescent="0.2">
      <c r="A247" s="10"/>
      <c r="B247" s="10"/>
      <c r="C247" s="13"/>
      <c r="D247" s="13"/>
      <c r="E247" s="16"/>
      <c r="F247" s="13"/>
      <c r="G247" s="13"/>
      <c r="H247" s="16"/>
      <c r="I247" s="13"/>
      <c r="J247" s="13"/>
      <c r="K247" s="16"/>
      <c r="L247" s="13"/>
      <c r="M247" s="13"/>
      <c r="N247" s="16"/>
    </row>
    <row r="248" spans="1:14" x14ac:dyDescent="0.2">
      <c r="A248" s="10"/>
      <c r="B248" s="10"/>
      <c r="C248" s="13"/>
      <c r="D248" s="13"/>
      <c r="E248" s="16"/>
      <c r="F248" s="13"/>
      <c r="G248" s="13"/>
      <c r="H248" s="16"/>
      <c r="I248" s="13"/>
      <c r="J248" s="13"/>
      <c r="K248" s="16"/>
      <c r="L248" s="13"/>
      <c r="M248" s="13"/>
      <c r="N248" s="16"/>
    </row>
    <row r="249" spans="1:14" x14ac:dyDescent="0.2">
      <c r="A249" s="10"/>
      <c r="B249" s="10"/>
      <c r="C249" s="13"/>
      <c r="D249" s="13"/>
      <c r="E249" s="16"/>
      <c r="F249" s="13"/>
      <c r="G249" s="13"/>
      <c r="H249" s="16"/>
      <c r="I249" s="13"/>
      <c r="J249" s="13"/>
      <c r="K249" s="16"/>
      <c r="L249" s="13"/>
      <c r="M249" s="13"/>
      <c r="N249" s="16"/>
    </row>
    <row r="250" spans="1:14" x14ac:dyDescent="0.2">
      <c r="A250" s="10"/>
      <c r="B250" s="10"/>
      <c r="C250" s="13"/>
      <c r="D250" s="13"/>
      <c r="E250" s="16"/>
      <c r="F250" s="13"/>
      <c r="G250" s="13"/>
      <c r="H250" s="16"/>
      <c r="I250" s="13"/>
      <c r="J250" s="13"/>
      <c r="K250" s="16"/>
      <c r="L250" s="13"/>
      <c r="M250" s="13"/>
      <c r="N250" s="16"/>
    </row>
    <row r="251" spans="1:14" x14ac:dyDescent="0.2">
      <c r="A251" s="10"/>
      <c r="B251" s="10"/>
      <c r="C251" s="13"/>
      <c r="D251" s="13"/>
      <c r="E251" s="16"/>
      <c r="F251" s="13"/>
      <c r="G251" s="13"/>
      <c r="H251" s="16"/>
      <c r="I251" s="13"/>
      <c r="J251" s="13"/>
      <c r="K251" s="16"/>
      <c r="L251" s="13"/>
      <c r="M251" s="13"/>
      <c r="N251" s="16"/>
    </row>
    <row r="252" spans="1:14" x14ac:dyDescent="0.2">
      <c r="A252" s="10"/>
      <c r="B252" s="10"/>
      <c r="C252" s="13"/>
      <c r="D252" s="13"/>
      <c r="E252" s="16"/>
      <c r="F252" s="13"/>
      <c r="G252" s="13"/>
      <c r="H252" s="16"/>
      <c r="I252" s="13"/>
      <c r="J252" s="13"/>
      <c r="K252" s="16"/>
      <c r="L252" s="13"/>
      <c r="M252" s="13"/>
      <c r="N252" s="16"/>
    </row>
    <row r="253" spans="1:14" x14ac:dyDescent="0.2">
      <c r="A253" s="10"/>
      <c r="B253" s="10"/>
      <c r="C253" s="13"/>
      <c r="D253" s="13"/>
      <c r="E253" s="16"/>
      <c r="F253" s="13"/>
      <c r="G253" s="13"/>
      <c r="H253" s="16"/>
      <c r="I253" s="13"/>
      <c r="J253" s="13"/>
      <c r="K253" s="16"/>
      <c r="L253" s="13"/>
      <c r="M253" s="13"/>
      <c r="N253" s="16"/>
    </row>
    <row r="254" spans="1:14" x14ac:dyDescent="0.2">
      <c r="A254" s="10"/>
      <c r="B254" s="10"/>
      <c r="C254" s="13"/>
      <c r="D254" s="13"/>
      <c r="E254" s="16"/>
      <c r="F254" s="13"/>
      <c r="G254" s="13"/>
      <c r="H254" s="16"/>
      <c r="I254" s="13"/>
      <c r="J254" s="13"/>
      <c r="K254" s="16"/>
      <c r="L254" s="13"/>
      <c r="M254" s="13"/>
      <c r="N254" s="16"/>
    </row>
    <row r="255" spans="1:14" x14ac:dyDescent="0.2">
      <c r="A255" s="10"/>
      <c r="B255" s="10"/>
      <c r="C255" s="13"/>
      <c r="D255" s="13"/>
      <c r="E255" s="16"/>
      <c r="F255" s="13"/>
      <c r="G255" s="13"/>
      <c r="H255" s="16"/>
      <c r="I255" s="13"/>
      <c r="J255" s="13"/>
      <c r="K255" s="16"/>
      <c r="L255" s="13"/>
      <c r="M255" s="13"/>
      <c r="N255" s="16"/>
    </row>
    <row r="256" spans="1:14" x14ac:dyDescent="0.2">
      <c r="A256" s="10"/>
      <c r="B256" s="10"/>
      <c r="C256" s="13"/>
      <c r="D256" s="13"/>
      <c r="E256" s="16"/>
      <c r="F256" s="13"/>
      <c r="G256" s="13"/>
      <c r="H256" s="16"/>
      <c r="I256" s="13"/>
      <c r="J256" s="13"/>
      <c r="K256" s="16"/>
      <c r="L256" s="13"/>
      <c r="M256" s="13"/>
      <c r="N256" s="16"/>
    </row>
    <row r="257" spans="1:14" x14ac:dyDescent="0.2">
      <c r="A257" s="10"/>
      <c r="B257" s="10"/>
      <c r="C257" s="13"/>
      <c r="D257" s="13"/>
      <c r="E257" s="16"/>
      <c r="F257" s="13"/>
      <c r="G257" s="13"/>
      <c r="H257" s="16"/>
      <c r="I257" s="13"/>
      <c r="J257" s="13"/>
      <c r="K257" s="16"/>
      <c r="L257" s="13"/>
      <c r="M257" s="13"/>
      <c r="N257" s="16"/>
    </row>
    <row r="258" spans="1:14" x14ac:dyDescent="0.2">
      <c r="A258" s="10"/>
      <c r="B258" s="10"/>
      <c r="C258" s="13"/>
      <c r="D258" s="13"/>
      <c r="E258" s="16"/>
      <c r="F258" s="13"/>
      <c r="G258" s="13"/>
      <c r="H258" s="16"/>
      <c r="I258" s="13"/>
      <c r="J258" s="13"/>
      <c r="K258" s="16"/>
      <c r="L258" s="13"/>
      <c r="M258" s="13"/>
      <c r="N258" s="16"/>
    </row>
    <row r="259" spans="1:14" x14ac:dyDescent="0.2">
      <c r="A259" s="10"/>
      <c r="B259" s="10"/>
      <c r="C259" s="13"/>
      <c r="D259" s="13"/>
      <c r="E259" s="16"/>
      <c r="F259" s="13"/>
      <c r="G259" s="13"/>
      <c r="H259" s="16"/>
      <c r="I259" s="13"/>
      <c r="J259" s="13"/>
      <c r="K259" s="16"/>
      <c r="L259" s="13"/>
      <c r="M259" s="13"/>
      <c r="N259" s="16"/>
    </row>
    <row r="260" spans="1:14" x14ac:dyDescent="0.2">
      <c r="A260" s="10"/>
      <c r="B260" s="10"/>
      <c r="C260" s="13"/>
      <c r="D260" s="13"/>
      <c r="E260" s="16"/>
      <c r="F260" s="13"/>
      <c r="G260" s="13"/>
      <c r="H260" s="16"/>
      <c r="I260" s="13"/>
      <c r="J260" s="13"/>
      <c r="K260" s="16"/>
      <c r="L260" s="13"/>
      <c r="M260" s="13"/>
      <c r="N260" s="16"/>
    </row>
    <row r="261" spans="1:14" x14ac:dyDescent="0.2">
      <c r="A261" s="10"/>
      <c r="B261" s="10"/>
      <c r="C261" s="13"/>
      <c r="D261" s="13"/>
      <c r="E261" s="16"/>
      <c r="F261" s="13"/>
      <c r="G261" s="13"/>
      <c r="H261" s="16"/>
      <c r="I261" s="13"/>
      <c r="J261" s="13"/>
      <c r="K261" s="16"/>
      <c r="L261" s="13"/>
      <c r="M261" s="13"/>
      <c r="N261" s="16"/>
    </row>
    <row r="262" spans="1:14" x14ac:dyDescent="0.2">
      <c r="A262" s="10"/>
      <c r="B262" s="10"/>
      <c r="C262" s="13"/>
      <c r="D262" s="13"/>
      <c r="E262" s="16"/>
      <c r="F262" s="13"/>
      <c r="G262" s="13"/>
      <c r="H262" s="16"/>
      <c r="I262" s="13"/>
      <c r="J262" s="13"/>
      <c r="K262" s="16"/>
      <c r="L262" s="13"/>
      <c r="M262" s="13"/>
      <c r="N262" s="16"/>
    </row>
    <row r="263" spans="1:14" x14ac:dyDescent="0.2">
      <c r="A263" s="10"/>
      <c r="B263" s="10"/>
      <c r="C263" s="13"/>
      <c r="D263" s="13"/>
      <c r="E263" s="16"/>
      <c r="F263" s="13"/>
      <c r="G263" s="13"/>
      <c r="H263" s="16"/>
      <c r="I263" s="13"/>
      <c r="J263" s="13"/>
      <c r="K263" s="16"/>
      <c r="L263" s="13"/>
      <c r="M263" s="13"/>
      <c r="N263" s="16"/>
    </row>
    <row r="264" spans="1:14" x14ac:dyDescent="0.2">
      <c r="A264" s="10"/>
      <c r="B264" s="10"/>
      <c r="C264" s="13"/>
      <c r="D264" s="13"/>
      <c r="E264" s="16"/>
      <c r="F264" s="13"/>
      <c r="G264" s="13"/>
      <c r="H264" s="16"/>
      <c r="I264" s="13"/>
      <c r="J264" s="13"/>
      <c r="K264" s="16"/>
      <c r="L264" s="13"/>
      <c r="M264" s="13"/>
      <c r="N264" s="16"/>
    </row>
    <row r="265" spans="1:14" x14ac:dyDescent="0.2">
      <c r="A265" s="10"/>
      <c r="B265" s="10"/>
      <c r="C265" s="13"/>
      <c r="D265" s="13"/>
      <c r="E265" s="16"/>
      <c r="F265" s="13"/>
      <c r="G265" s="13"/>
      <c r="H265" s="16"/>
      <c r="I265" s="13"/>
      <c r="J265" s="13"/>
      <c r="K265" s="16"/>
      <c r="L265" s="13"/>
      <c r="M265" s="13"/>
      <c r="N265" s="16"/>
    </row>
    <row r="266" spans="1:14" x14ac:dyDescent="0.2">
      <c r="A266" s="10"/>
      <c r="B266" s="10"/>
      <c r="C266" s="13"/>
      <c r="D266" s="13"/>
      <c r="E266" s="16"/>
      <c r="F266" s="13"/>
      <c r="G266" s="13"/>
      <c r="H266" s="16"/>
      <c r="I266" s="13"/>
      <c r="J266" s="13"/>
      <c r="K266" s="16"/>
      <c r="L266" s="13"/>
      <c r="M266" s="13"/>
      <c r="N266" s="16"/>
    </row>
    <row r="267" spans="1:14" x14ac:dyDescent="0.2">
      <c r="A267" s="10"/>
      <c r="B267" s="10"/>
      <c r="C267" s="13"/>
      <c r="D267" s="13"/>
      <c r="E267" s="16"/>
      <c r="F267" s="13"/>
      <c r="G267" s="13"/>
      <c r="H267" s="16"/>
      <c r="I267" s="13"/>
      <c r="J267" s="13"/>
      <c r="K267" s="16"/>
      <c r="L267" s="13"/>
      <c r="M267" s="13"/>
      <c r="N267" s="16"/>
    </row>
    <row r="268" spans="1:14" x14ac:dyDescent="0.2">
      <c r="A268" s="10"/>
      <c r="B268" s="10"/>
      <c r="C268" s="13"/>
      <c r="D268" s="13"/>
      <c r="E268" s="16"/>
      <c r="F268" s="13"/>
      <c r="G268" s="13"/>
      <c r="H268" s="16"/>
      <c r="I268" s="13"/>
      <c r="J268" s="13"/>
      <c r="K268" s="16"/>
      <c r="L268" s="13"/>
      <c r="M268" s="13"/>
      <c r="N268" s="16"/>
    </row>
    <row r="269" spans="1:14" x14ac:dyDescent="0.2">
      <c r="A269" s="10"/>
      <c r="B269" s="10"/>
      <c r="C269" s="13"/>
      <c r="D269" s="13"/>
      <c r="E269" s="16"/>
      <c r="F269" s="13"/>
      <c r="G269" s="13"/>
      <c r="H269" s="16"/>
      <c r="I269" s="13"/>
      <c r="J269" s="13"/>
      <c r="K269" s="16"/>
      <c r="L269" s="13"/>
      <c r="M269" s="13"/>
      <c r="N269" s="16"/>
    </row>
    <row r="270" spans="1:14" x14ac:dyDescent="0.2">
      <c r="A270" s="10"/>
      <c r="B270" s="10"/>
      <c r="C270" s="13"/>
      <c r="D270" s="13"/>
      <c r="E270" s="16"/>
      <c r="F270" s="13"/>
      <c r="G270" s="13"/>
      <c r="H270" s="16"/>
      <c r="I270" s="13"/>
      <c r="J270" s="13"/>
      <c r="K270" s="16"/>
      <c r="L270" s="13"/>
      <c r="M270" s="13"/>
      <c r="N270" s="16"/>
    </row>
    <row r="271" spans="1:14" x14ac:dyDescent="0.2">
      <c r="A271" s="10"/>
      <c r="B271" s="10"/>
      <c r="C271" s="13"/>
      <c r="D271" s="13"/>
      <c r="E271" s="16"/>
      <c r="F271" s="13"/>
      <c r="G271" s="13"/>
      <c r="H271" s="16"/>
      <c r="I271" s="13"/>
      <c r="J271" s="13"/>
      <c r="K271" s="16"/>
      <c r="L271" s="13"/>
      <c r="M271" s="13"/>
      <c r="N271" s="16"/>
    </row>
    <row r="272" spans="1:14" x14ac:dyDescent="0.2">
      <c r="A272" s="10"/>
      <c r="B272" s="10"/>
      <c r="C272" s="13"/>
      <c r="D272" s="13"/>
      <c r="E272" s="16"/>
      <c r="F272" s="13"/>
      <c r="G272" s="13"/>
      <c r="H272" s="16"/>
      <c r="I272" s="13"/>
      <c r="J272" s="13"/>
      <c r="K272" s="16"/>
      <c r="L272" s="13"/>
      <c r="M272" s="13"/>
      <c r="N272" s="16"/>
    </row>
    <row r="273" spans="1:14" x14ac:dyDescent="0.2">
      <c r="A273" s="10"/>
      <c r="B273" s="10"/>
      <c r="C273" s="13"/>
      <c r="D273" s="13"/>
      <c r="E273" s="16"/>
      <c r="F273" s="13"/>
      <c r="G273" s="13"/>
      <c r="H273" s="16"/>
      <c r="I273" s="13"/>
      <c r="J273" s="13"/>
      <c r="K273" s="16"/>
      <c r="L273" s="13"/>
      <c r="M273" s="13"/>
      <c r="N273" s="16"/>
    </row>
    <row r="274" spans="1:14" x14ac:dyDescent="0.2">
      <c r="A274" s="10"/>
      <c r="B274" s="10"/>
      <c r="C274" s="13"/>
      <c r="D274" s="13"/>
      <c r="E274" s="16"/>
      <c r="F274" s="13"/>
      <c r="G274" s="13"/>
      <c r="H274" s="16"/>
      <c r="I274" s="13"/>
      <c r="J274" s="13"/>
      <c r="K274" s="16"/>
      <c r="L274" s="13"/>
      <c r="M274" s="13"/>
      <c r="N274" s="16"/>
    </row>
    <row r="275" spans="1:14" x14ac:dyDescent="0.2">
      <c r="A275" s="10"/>
      <c r="B275" s="10"/>
      <c r="C275" s="13"/>
      <c r="D275" s="13"/>
      <c r="E275" s="16"/>
      <c r="F275" s="13"/>
      <c r="G275" s="13"/>
      <c r="H275" s="16"/>
      <c r="I275" s="13"/>
      <c r="J275" s="13"/>
      <c r="K275" s="16"/>
      <c r="L275" s="13"/>
      <c r="M275" s="13"/>
      <c r="N275" s="16"/>
    </row>
    <row r="276" spans="1:14" x14ac:dyDescent="0.2">
      <c r="A276" s="10"/>
      <c r="B276" s="10"/>
      <c r="C276" s="13"/>
      <c r="D276" s="13"/>
      <c r="E276" s="16"/>
      <c r="F276" s="13"/>
      <c r="G276" s="13"/>
      <c r="H276" s="16"/>
      <c r="I276" s="13"/>
      <c r="J276" s="13"/>
      <c r="K276" s="16"/>
      <c r="L276" s="13"/>
      <c r="M276" s="13"/>
      <c r="N276" s="16"/>
    </row>
    <row r="277" spans="1:14" x14ac:dyDescent="0.2">
      <c r="A277" s="10"/>
      <c r="B277" s="10"/>
      <c r="C277" s="13"/>
      <c r="D277" s="13"/>
      <c r="E277" s="16"/>
      <c r="F277" s="13"/>
      <c r="G277" s="13"/>
      <c r="H277" s="16"/>
      <c r="I277" s="13"/>
      <c r="J277" s="13"/>
      <c r="K277" s="16"/>
      <c r="L277" s="13"/>
      <c r="M277" s="13"/>
      <c r="N277" s="16"/>
    </row>
    <row r="278" spans="1:14" x14ac:dyDescent="0.2">
      <c r="A278" s="10"/>
      <c r="B278" s="10"/>
      <c r="C278" s="13"/>
      <c r="D278" s="13"/>
      <c r="E278" s="16"/>
      <c r="F278" s="13"/>
      <c r="G278" s="13"/>
      <c r="H278" s="16"/>
      <c r="I278" s="13"/>
      <c r="J278" s="13"/>
      <c r="K278" s="16"/>
      <c r="L278" s="13"/>
      <c r="M278" s="13"/>
      <c r="N278" s="16"/>
    </row>
    <row r="279" spans="1:14" x14ac:dyDescent="0.2">
      <c r="A279" s="10"/>
      <c r="B279" s="10"/>
      <c r="C279" s="13"/>
      <c r="D279" s="13"/>
      <c r="E279" s="16"/>
      <c r="F279" s="13"/>
      <c r="G279" s="13"/>
      <c r="H279" s="16"/>
      <c r="I279" s="13"/>
      <c r="J279" s="13"/>
      <c r="K279" s="16"/>
      <c r="L279" s="13"/>
      <c r="M279" s="13"/>
      <c r="N279" s="16"/>
    </row>
    <row r="280" spans="1:14" x14ac:dyDescent="0.2">
      <c r="A280" s="10"/>
      <c r="B280" s="10"/>
      <c r="C280" s="13"/>
      <c r="D280" s="13"/>
      <c r="E280" s="16"/>
      <c r="F280" s="13"/>
      <c r="G280" s="13"/>
      <c r="H280" s="16"/>
      <c r="I280" s="13"/>
      <c r="J280" s="13"/>
      <c r="K280" s="16"/>
      <c r="L280" s="13"/>
      <c r="M280" s="13"/>
      <c r="N280" s="16"/>
    </row>
    <row r="281" spans="1:14" x14ac:dyDescent="0.2">
      <c r="A281" s="10"/>
      <c r="B281" s="10"/>
      <c r="C281" s="13"/>
      <c r="D281" s="13"/>
      <c r="E281" s="16"/>
      <c r="F281" s="13"/>
      <c r="G281" s="13"/>
      <c r="H281" s="16"/>
      <c r="I281" s="13"/>
      <c r="J281" s="13"/>
      <c r="K281" s="16"/>
      <c r="L281" s="13"/>
      <c r="M281" s="13"/>
      <c r="N281" s="16"/>
    </row>
    <row r="282" spans="1:14" x14ac:dyDescent="0.2">
      <c r="A282" s="10"/>
      <c r="B282" s="10"/>
      <c r="C282" s="13"/>
      <c r="D282" s="13"/>
      <c r="E282" s="16"/>
      <c r="F282" s="13"/>
      <c r="G282" s="13"/>
      <c r="H282" s="16"/>
      <c r="I282" s="13"/>
      <c r="J282" s="13"/>
      <c r="K282" s="16"/>
      <c r="L282" s="13"/>
      <c r="M282" s="13"/>
      <c r="N282" s="16"/>
    </row>
    <row r="283" spans="1:14" x14ac:dyDescent="0.2">
      <c r="A283" s="10"/>
      <c r="B283" s="10"/>
      <c r="C283" s="13"/>
      <c r="D283" s="13"/>
      <c r="E283" s="16"/>
      <c r="F283" s="13"/>
      <c r="G283" s="13"/>
      <c r="H283" s="16"/>
      <c r="I283" s="13"/>
      <c r="J283" s="13"/>
      <c r="K283" s="16"/>
      <c r="L283" s="13"/>
      <c r="M283" s="13"/>
      <c r="N283" s="16"/>
    </row>
    <row r="284" spans="1:14" x14ac:dyDescent="0.2">
      <c r="A284" s="10"/>
      <c r="B284" s="10"/>
      <c r="C284" s="13"/>
      <c r="D284" s="13"/>
      <c r="E284" s="16"/>
      <c r="F284" s="13"/>
      <c r="G284" s="13"/>
      <c r="H284" s="16"/>
      <c r="I284" s="13"/>
      <c r="J284" s="13"/>
      <c r="K284" s="16"/>
      <c r="L284" s="13"/>
      <c r="M284" s="13"/>
      <c r="N284" s="16"/>
    </row>
    <row r="285" spans="1:14" x14ac:dyDescent="0.2">
      <c r="A285" s="10"/>
      <c r="B285" s="10"/>
      <c r="C285" s="13"/>
      <c r="D285" s="13"/>
      <c r="E285" s="16"/>
      <c r="F285" s="13"/>
      <c r="G285" s="13"/>
      <c r="H285" s="16"/>
      <c r="I285" s="13"/>
      <c r="J285" s="13"/>
      <c r="K285" s="16"/>
      <c r="L285" s="13"/>
      <c r="M285" s="13"/>
      <c r="N285" s="16"/>
    </row>
    <row r="286" spans="1:14" x14ac:dyDescent="0.2">
      <c r="A286" s="10"/>
      <c r="B286" s="10"/>
      <c r="C286" s="13"/>
      <c r="D286" s="13"/>
      <c r="E286" s="16"/>
      <c r="F286" s="13"/>
      <c r="G286" s="13"/>
      <c r="H286" s="16"/>
      <c r="I286" s="13"/>
      <c r="J286" s="13"/>
      <c r="K286" s="16"/>
      <c r="L286" s="13"/>
      <c r="M286" s="13"/>
      <c r="N286" s="16"/>
    </row>
    <row r="287" spans="1:14" x14ac:dyDescent="0.2">
      <c r="A287" s="10"/>
      <c r="B287" s="10"/>
      <c r="C287" s="13"/>
      <c r="D287" s="13"/>
      <c r="E287" s="16"/>
      <c r="F287" s="13"/>
      <c r="G287" s="13"/>
      <c r="H287" s="16"/>
      <c r="I287" s="13"/>
      <c r="J287" s="13"/>
      <c r="K287" s="16"/>
      <c r="L287" s="13"/>
      <c r="M287" s="13"/>
      <c r="N287" s="16"/>
    </row>
    <row r="288" spans="1:14" x14ac:dyDescent="0.2">
      <c r="A288" s="10"/>
      <c r="B288" s="10"/>
      <c r="C288" s="13"/>
      <c r="D288" s="13"/>
      <c r="E288" s="16"/>
      <c r="F288" s="13"/>
      <c r="G288" s="13"/>
      <c r="H288" s="16"/>
      <c r="I288" s="13"/>
      <c r="J288" s="13"/>
      <c r="K288" s="16"/>
      <c r="L288" s="13"/>
      <c r="M288" s="13"/>
      <c r="N288" s="16"/>
    </row>
    <row r="289" spans="1:14" x14ac:dyDescent="0.2">
      <c r="A289" s="10"/>
      <c r="B289" s="10"/>
      <c r="C289" s="13"/>
      <c r="D289" s="13"/>
      <c r="E289" s="16"/>
      <c r="F289" s="13"/>
      <c r="G289" s="13"/>
      <c r="H289" s="16"/>
      <c r="I289" s="13"/>
      <c r="J289" s="13"/>
      <c r="K289" s="16"/>
      <c r="L289" s="13"/>
      <c r="M289" s="13"/>
      <c r="N289" s="16"/>
    </row>
    <row r="290" spans="1:14" x14ac:dyDescent="0.2">
      <c r="A290" s="10"/>
      <c r="B290" s="10"/>
      <c r="C290" s="13"/>
      <c r="D290" s="13"/>
      <c r="E290" s="16"/>
      <c r="F290" s="13"/>
      <c r="G290" s="13"/>
      <c r="H290" s="16"/>
      <c r="I290" s="13"/>
      <c r="J290" s="13"/>
      <c r="K290" s="16"/>
      <c r="L290" s="13"/>
      <c r="M290" s="13"/>
      <c r="N290" s="16"/>
    </row>
    <row r="291" spans="1:14" x14ac:dyDescent="0.2">
      <c r="A291" s="10"/>
      <c r="B291" s="10"/>
      <c r="C291" s="13"/>
      <c r="D291" s="13"/>
      <c r="E291" s="16"/>
      <c r="F291" s="13"/>
      <c r="G291" s="13"/>
      <c r="H291" s="16"/>
      <c r="I291" s="13"/>
      <c r="J291" s="13"/>
      <c r="K291" s="16"/>
      <c r="L291" s="13"/>
      <c r="M291" s="13"/>
      <c r="N291" s="16"/>
    </row>
    <row r="292" spans="1:14" x14ac:dyDescent="0.2">
      <c r="A292" s="10"/>
      <c r="B292" s="10"/>
      <c r="C292" s="13"/>
      <c r="D292" s="13"/>
      <c r="E292" s="16"/>
      <c r="F292" s="13"/>
      <c r="G292" s="13"/>
      <c r="H292" s="16"/>
      <c r="I292" s="13"/>
      <c r="J292" s="13"/>
      <c r="K292" s="16"/>
      <c r="L292" s="13"/>
      <c r="M292" s="13"/>
      <c r="N292" s="16"/>
    </row>
    <row r="293" spans="1:14" x14ac:dyDescent="0.2">
      <c r="A293" s="10"/>
      <c r="B293" s="10"/>
      <c r="C293" s="13"/>
      <c r="D293" s="13"/>
      <c r="E293" s="16"/>
      <c r="F293" s="13"/>
      <c r="G293" s="13"/>
      <c r="H293" s="16"/>
      <c r="I293" s="13"/>
      <c r="J293" s="13"/>
      <c r="K293" s="16"/>
      <c r="L293" s="13"/>
      <c r="M293" s="13"/>
      <c r="N293" s="16"/>
    </row>
    <row r="294" spans="1:14" x14ac:dyDescent="0.2">
      <c r="A294" s="10"/>
      <c r="B294" s="10"/>
      <c r="C294" s="13"/>
      <c r="D294" s="13"/>
      <c r="E294" s="16"/>
      <c r="F294" s="13"/>
      <c r="G294" s="13"/>
      <c r="H294" s="16"/>
      <c r="I294" s="13"/>
      <c r="J294" s="13"/>
      <c r="K294" s="16"/>
      <c r="L294" s="13"/>
      <c r="M294" s="13"/>
      <c r="N294" s="16"/>
    </row>
    <row r="295" spans="1:14" x14ac:dyDescent="0.2">
      <c r="A295" s="10"/>
      <c r="B295" s="10"/>
      <c r="C295" s="13"/>
      <c r="D295" s="13"/>
      <c r="E295" s="16"/>
      <c r="F295" s="13"/>
      <c r="G295" s="13"/>
      <c r="H295" s="16"/>
      <c r="I295" s="13"/>
      <c r="J295" s="13"/>
      <c r="K295" s="16"/>
      <c r="L295" s="13"/>
      <c r="M295" s="13"/>
      <c r="N295" s="16"/>
    </row>
    <row r="296" spans="1:14" x14ac:dyDescent="0.2">
      <c r="A296" s="10"/>
      <c r="B296" s="10"/>
      <c r="C296" s="13"/>
      <c r="D296" s="13"/>
      <c r="E296" s="16"/>
      <c r="F296" s="13"/>
      <c r="G296" s="13"/>
      <c r="H296" s="16"/>
      <c r="I296" s="13"/>
      <c r="J296" s="13"/>
      <c r="K296" s="16"/>
      <c r="L296" s="13"/>
      <c r="M296" s="13"/>
      <c r="N296" s="16"/>
    </row>
    <row r="297" spans="1:14" x14ac:dyDescent="0.2">
      <c r="A297" s="10"/>
      <c r="B297" s="10"/>
      <c r="C297" s="13"/>
      <c r="D297" s="13"/>
      <c r="E297" s="16"/>
      <c r="F297" s="13"/>
      <c r="G297" s="13"/>
      <c r="H297" s="16"/>
      <c r="I297" s="13"/>
      <c r="J297" s="13"/>
      <c r="K297" s="16"/>
      <c r="L297" s="13"/>
      <c r="M297" s="13"/>
      <c r="N297" s="16"/>
    </row>
    <row r="298" spans="1:14" x14ac:dyDescent="0.2">
      <c r="A298" s="10"/>
      <c r="B298" s="10"/>
      <c r="C298" s="13"/>
      <c r="D298" s="13"/>
      <c r="E298" s="16"/>
      <c r="F298" s="13"/>
      <c r="G298" s="13"/>
      <c r="H298" s="16"/>
      <c r="I298" s="13"/>
      <c r="J298" s="13"/>
      <c r="K298" s="16"/>
      <c r="L298" s="13"/>
      <c r="M298" s="13"/>
      <c r="N298" s="16"/>
    </row>
    <row r="299" spans="1:14" x14ac:dyDescent="0.2">
      <c r="A299" s="10"/>
      <c r="B299" s="10"/>
      <c r="C299" s="13"/>
      <c r="D299" s="13"/>
      <c r="E299" s="16"/>
      <c r="F299" s="13"/>
      <c r="G299" s="13"/>
      <c r="H299" s="16"/>
      <c r="I299" s="13"/>
      <c r="J299" s="13"/>
      <c r="K299" s="16"/>
      <c r="L299" s="13"/>
      <c r="M299" s="13"/>
      <c r="N299" s="16"/>
    </row>
    <row r="300" spans="1:14" x14ac:dyDescent="0.2">
      <c r="A300" s="10"/>
      <c r="B300" s="10"/>
      <c r="C300" s="13"/>
      <c r="D300" s="13"/>
      <c r="E300" s="16"/>
      <c r="F300" s="13"/>
      <c r="G300" s="13"/>
      <c r="H300" s="16"/>
      <c r="I300" s="13"/>
      <c r="J300" s="13"/>
      <c r="K300" s="16"/>
      <c r="L300" s="13"/>
      <c r="M300" s="13"/>
      <c r="N300" s="16"/>
    </row>
    <row r="301" spans="1:14" x14ac:dyDescent="0.2">
      <c r="A301" s="10"/>
      <c r="B301" s="10"/>
      <c r="C301" s="13"/>
      <c r="D301" s="13"/>
      <c r="E301" s="16"/>
      <c r="F301" s="13"/>
      <c r="G301" s="13"/>
      <c r="H301" s="16"/>
      <c r="I301" s="13"/>
      <c r="J301" s="13"/>
      <c r="K301" s="16"/>
      <c r="L301" s="13"/>
      <c r="M301" s="13"/>
      <c r="N301" s="16"/>
    </row>
    <row r="302" spans="1:14" x14ac:dyDescent="0.2">
      <c r="A302" s="10"/>
      <c r="B302" s="10"/>
      <c r="C302" s="13"/>
      <c r="D302" s="13"/>
      <c r="E302" s="16"/>
      <c r="F302" s="13"/>
      <c r="G302" s="13"/>
      <c r="H302" s="16"/>
      <c r="I302" s="13"/>
      <c r="J302" s="13"/>
      <c r="K302" s="16"/>
      <c r="L302" s="13"/>
      <c r="M302" s="13"/>
      <c r="N302" s="16"/>
    </row>
    <row r="303" spans="1:14" x14ac:dyDescent="0.2">
      <c r="A303" s="10"/>
      <c r="B303" s="10"/>
      <c r="C303" s="13"/>
      <c r="D303" s="13"/>
      <c r="E303" s="16"/>
      <c r="F303" s="13"/>
      <c r="G303" s="13"/>
      <c r="H303" s="16"/>
      <c r="I303" s="13"/>
      <c r="J303" s="13"/>
      <c r="K303" s="16"/>
      <c r="L303" s="13"/>
      <c r="M303" s="13"/>
      <c r="N303" s="16"/>
    </row>
    <row r="304" spans="1:14" x14ac:dyDescent="0.2">
      <c r="A304" s="10"/>
      <c r="B304" s="10"/>
      <c r="C304" s="13"/>
      <c r="D304" s="13"/>
      <c r="E304" s="16"/>
      <c r="F304" s="13"/>
      <c r="G304" s="13"/>
      <c r="H304" s="16"/>
      <c r="I304" s="13"/>
      <c r="J304" s="13"/>
      <c r="K304" s="16"/>
      <c r="L304" s="13"/>
      <c r="M304" s="13"/>
      <c r="N304" s="16"/>
    </row>
    <row r="305" spans="1:14" x14ac:dyDescent="0.2">
      <c r="A305" s="10"/>
      <c r="B305" s="10"/>
      <c r="C305" s="13"/>
      <c r="D305" s="13"/>
      <c r="E305" s="16"/>
      <c r="F305" s="13"/>
      <c r="G305" s="13"/>
      <c r="H305" s="16"/>
      <c r="I305" s="13"/>
      <c r="J305" s="13"/>
      <c r="K305" s="16"/>
      <c r="L305" s="13"/>
      <c r="M305" s="13"/>
      <c r="N305" s="16"/>
    </row>
    <row r="306" spans="1:14" x14ac:dyDescent="0.2">
      <c r="A306" s="10"/>
      <c r="B306" s="10"/>
      <c r="C306" s="13"/>
      <c r="D306" s="13"/>
      <c r="E306" s="16"/>
      <c r="F306" s="13"/>
      <c r="G306" s="13"/>
      <c r="H306" s="16"/>
      <c r="I306" s="13"/>
      <c r="J306" s="13"/>
      <c r="K306" s="16"/>
      <c r="L306" s="13"/>
      <c r="M306" s="13"/>
      <c r="N306" s="16"/>
    </row>
    <row r="307" spans="1:14" x14ac:dyDescent="0.2">
      <c r="A307" s="10"/>
      <c r="B307" s="10"/>
      <c r="C307" s="13"/>
      <c r="D307" s="13"/>
      <c r="E307" s="16"/>
      <c r="F307" s="13"/>
      <c r="G307" s="13"/>
      <c r="H307" s="16"/>
      <c r="I307" s="13"/>
      <c r="J307" s="13"/>
      <c r="K307" s="16"/>
      <c r="L307" s="13"/>
      <c r="M307" s="13"/>
      <c r="N307" s="16"/>
    </row>
    <row r="308" spans="1:14" x14ac:dyDescent="0.2">
      <c r="A308" s="10"/>
      <c r="B308" s="10"/>
      <c r="C308" s="13"/>
      <c r="D308" s="13"/>
      <c r="E308" s="16"/>
      <c r="F308" s="13"/>
      <c r="G308" s="13"/>
      <c r="H308" s="16"/>
      <c r="I308" s="13"/>
      <c r="J308" s="13"/>
      <c r="K308" s="16"/>
      <c r="L308" s="13"/>
      <c r="M308" s="13"/>
      <c r="N308" s="16"/>
    </row>
    <row r="309" spans="1:14" x14ac:dyDescent="0.2">
      <c r="A309" s="10"/>
      <c r="B309" s="10"/>
      <c r="C309" s="13"/>
      <c r="D309" s="13"/>
      <c r="E309" s="16"/>
      <c r="F309" s="13"/>
      <c r="G309" s="13"/>
      <c r="H309" s="16"/>
      <c r="I309" s="13"/>
      <c r="J309" s="13"/>
      <c r="K309" s="16"/>
      <c r="L309" s="13"/>
      <c r="M309" s="13"/>
      <c r="N309" s="16"/>
    </row>
    <row r="310" spans="1:14" x14ac:dyDescent="0.2">
      <c r="A310" s="10"/>
      <c r="B310" s="10"/>
      <c r="C310" s="13"/>
      <c r="D310" s="13"/>
      <c r="E310" s="16"/>
      <c r="F310" s="13"/>
      <c r="G310" s="13"/>
      <c r="H310" s="16"/>
      <c r="I310" s="13"/>
      <c r="J310" s="13"/>
      <c r="K310" s="16"/>
      <c r="L310" s="13"/>
      <c r="M310" s="13"/>
      <c r="N310" s="16"/>
    </row>
    <row r="311" spans="1:14" x14ac:dyDescent="0.2">
      <c r="A311" s="10"/>
      <c r="B311" s="10"/>
      <c r="C311" s="13"/>
      <c r="D311" s="13"/>
      <c r="E311" s="16"/>
      <c r="F311" s="13"/>
      <c r="G311" s="13"/>
      <c r="H311" s="16"/>
      <c r="I311" s="13"/>
      <c r="J311" s="13"/>
      <c r="K311" s="16"/>
      <c r="L311" s="13"/>
      <c r="M311" s="13"/>
      <c r="N311" s="16"/>
    </row>
    <row r="312" spans="1:14" x14ac:dyDescent="0.2">
      <c r="A312" s="10"/>
      <c r="B312" s="10"/>
      <c r="C312" s="13"/>
      <c r="D312" s="13"/>
      <c r="E312" s="16"/>
      <c r="F312" s="13"/>
      <c r="G312" s="13"/>
      <c r="H312" s="16"/>
      <c r="I312" s="13"/>
      <c r="J312" s="13"/>
      <c r="K312" s="16"/>
      <c r="L312" s="13"/>
      <c r="M312" s="13"/>
      <c r="N312" s="16"/>
    </row>
    <row r="313" spans="1:14" x14ac:dyDescent="0.2">
      <c r="A313" s="10"/>
      <c r="B313" s="10"/>
      <c r="C313" s="13"/>
      <c r="D313" s="13"/>
      <c r="E313" s="16"/>
      <c r="F313" s="13"/>
      <c r="G313" s="13"/>
      <c r="H313" s="16"/>
      <c r="I313" s="13"/>
      <c r="J313" s="13"/>
      <c r="K313" s="16"/>
      <c r="L313" s="13"/>
      <c r="M313" s="13"/>
      <c r="N313" s="16"/>
    </row>
    <row r="314" spans="1:14" x14ac:dyDescent="0.2">
      <c r="A314" s="10"/>
      <c r="B314" s="10"/>
      <c r="C314" s="13"/>
      <c r="D314" s="13"/>
      <c r="E314" s="16"/>
      <c r="F314" s="13"/>
      <c r="G314" s="13"/>
      <c r="H314" s="16"/>
      <c r="I314" s="13"/>
      <c r="J314" s="13"/>
      <c r="K314" s="16"/>
      <c r="L314" s="13"/>
      <c r="M314" s="13"/>
      <c r="N314" s="16"/>
    </row>
    <row r="315" spans="1:14" x14ac:dyDescent="0.2">
      <c r="A315" s="10"/>
      <c r="B315" s="10"/>
      <c r="C315" s="13"/>
      <c r="D315" s="13"/>
      <c r="E315" s="16"/>
      <c r="F315" s="13"/>
      <c r="G315" s="13"/>
      <c r="H315" s="16"/>
      <c r="I315" s="13"/>
      <c r="J315" s="13"/>
      <c r="K315" s="16"/>
      <c r="L315" s="13"/>
      <c r="M315" s="13"/>
      <c r="N315" s="16"/>
    </row>
    <row r="316" spans="1:14" x14ac:dyDescent="0.2">
      <c r="A316" s="10"/>
      <c r="B316" s="10"/>
      <c r="C316" s="13"/>
      <c r="D316" s="13"/>
      <c r="E316" s="16"/>
      <c r="F316" s="13"/>
      <c r="G316" s="13"/>
      <c r="H316" s="16"/>
      <c r="I316" s="13"/>
      <c r="J316" s="13"/>
      <c r="K316" s="16"/>
      <c r="L316" s="13"/>
      <c r="M316" s="13"/>
      <c r="N316" s="16"/>
    </row>
    <row r="317" spans="1:14" x14ac:dyDescent="0.2">
      <c r="A317" s="10"/>
      <c r="B317" s="10"/>
      <c r="C317" s="13"/>
      <c r="D317" s="13"/>
      <c r="E317" s="16"/>
      <c r="F317" s="13"/>
      <c r="G317" s="13"/>
      <c r="H317" s="16"/>
      <c r="I317" s="13"/>
      <c r="J317" s="13"/>
      <c r="K317" s="16"/>
      <c r="L317" s="13"/>
      <c r="M317" s="13"/>
      <c r="N317" s="16"/>
    </row>
    <row r="318" spans="1:14" x14ac:dyDescent="0.2">
      <c r="A318" s="10"/>
      <c r="B318" s="10"/>
      <c r="C318" s="13"/>
      <c r="D318" s="13"/>
      <c r="E318" s="16"/>
      <c r="F318" s="13"/>
      <c r="G318" s="13"/>
      <c r="H318" s="16"/>
      <c r="I318" s="13"/>
      <c r="J318" s="13"/>
      <c r="K318" s="16"/>
      <c r="L318" s="13"/>
      <c r="M318" s="13"/>
      <c r="N318" s="16"/>
    </row>
    <row r="319" spans="1:14" x14ac:dyDescent="0.2">
      <c r="A319" s="10"/>
      <c r="B319" s="10"/>
      <c r="C319" s="13"/>
      <c r="D319" s="13"/>
      <c r="E319" s="16"/>
      <c r="F319" s="13"/>
      <c r="G319" s="13"/>
      <c r="H319" s="16"/>
      <c r="I319" s="13"/>
      <c r="J319" s="13"/>
      <c r="K319" s="16"/>
      <c r="L319" s="13"/>
      <c r="M319" s="13"/>
      <c r="N319" s="16"/>
    </row>
    <row r="320" spans="1:14" x14ac:dyDescent="0.2">
      <c r="A320" s="10"/>
      <c r="B320" s="10"/>
      <c r="C320" s="13"/>
      <c r="D320" s="13"/>
      <c r="E320" s="16"/>
      <c r="F320" s="13"/>
      <c r="G320" s="13"/>
      <c r="H320" s="16"/>
      <c r="I320" s="13"/>
      <c r="J320" s="13"/>
      <c r="K320" s="16"/>
      <c r="L320" s="13"/>
      <c r="M320" s="13"/>
      <c r="N320" s="16"/>
    </row>
    <row r="321" spans="1:14" x14ac:dyDescent="0.2">
      <c r="A321" s="10"/>
      <c r="B321" s="10"/>
      <c r="C321" s="13"/>
      <c r="D321" s="13"/>
      <c r="E321" s="16"/>
      <c r="F321" s="13"/>
      <c r="G321" s="13"/>
      <c r="H321" s="16"/>
      <c r="I321" s="13"/>
      <c r="J321" s="13"/>
      <c r="K321" s="16"/>
      <c r="L321" s="13"/>
      <c r="M321" s="13"/>
      <c r="N321" s="16"/>
    </row>
    <row r="322" spans="1:14" x14ac:dyDescent="0.2">
      <c r="A322" s="10"/>
      <c r="B322" s="10"/>
      <c r="C322" s="13"/>
      <c r="D322" s="13"/>
      <c r="E322" s="16"/>
      <c r="F322" s="13"/>
      <c r="G322" s="13"/>
      <c r="H322" s="16"/>
      <c r="I322" s="13"/>
      <c r="J322" s="13"/>
      <c r="K322" s="16"/>
      <c r="L322" s="13"/>
      <c r="M322" s="13"/>
      <c r="N322" s="16"/>
    </row>
    <row r="323" spans="1:14" x14ac:dyDescent="0.2">
      <c r="A323" s="10"/>
      <c r="B323" s="10"/>
      <c r="C323" s="13"/>
      <c r="D323" s="13"/>
      <c r="E323" s="16"/>
      <c r="F323" s="13"/>
      <c r="G323" s="13"/>
      <c r="H323" s="16"/>
      <c r="I323" s="13"/>
      <c r="J323" s="13"/>
      <c r="K323" s="16"/>
      <c r="L323" s="13"/>
      <c r="M323" s="13"/>
      <c r="N323" s="16"/>
    </row>
    <row r="324" spans="1:14" x14ac:dyDescent="0.2">
      <c r="A324" s="10"/>
      <c r="B324" s="10"/>
      <c r="C324" s="13"/>
      <c r="D324" s="13"/>
      <c r="E324" s="16"/>
      <c r="F324" s="13"/>
      <c r="G324" s="13"/>
      <c r="H324" s="16"/>
      <c r="I324" s="13"/>
      <c r="J324" s="13"/>
      <c r="K324" s="16"/>
      <c r="L324" s="13"/>
      <c r="M324" s="13"/>
      <c r="N324" s="16"/>
    </row>
    <row r="325" spans="1:14" x14ac:dyDescent="0.2">
      <c r="A325" s="10"/>
      <c r="B325" s="10"/>
      <c r="C325" s="13"/>
      <c r="D325" s="13"/>
      <c r="E325" s="16"/>
      <c r="F325" s="13"/>
      <c r="G325" s="13"/>
      <c r="H325" s="16"/>
      <c r="I325" s="13"/>
      <c r="J325" s="13"/>
      <c r="K325" s="16"/>
      <c r="L325" s="13"/>
      <c r="M325" s="13"/>
      <c r="N325" s="16"/>
    </row>
    <row r="326" spans="1:14" x14ac:dyDescent="0.2">
      <c r="A326" s="10"/>
      <c r="B326" s="10"/>
      <c r="C326" s="13"/>
      <c r="D326" s="13"/>
      <c r="E326" s="16"/>
      <c r="F326" s="13"/>
      <c r="G326" s="13"/>
      <c r="H326" s="16"/>
      <c r="I326" s="13"/>
      <c r="J326" s="13"/>
      <c r="K326" s="16"/>
      <c r="L326" s="13"/>
      <c r="M326" s="13"/>
      <c r="N326" s="16"/>
    </row>
    <row r="327" spans="1:14" x14ac:dyDescent="0.2">
      <c r="A327" s="10"/>
      <c r="B327" s="10"/>
      <c r="C327" s="13"/>
      <c r="D327" s="13"/>
      <c r="E327" s="16"/>
      <c r="F327" s="13"/>
      <c r="G327" s="13"/>
      <c r="H327" s="16"/>
      <c r="I327" s="13"/>
      <c r="J327" s="13"/>
      <c r="K327" s="16"/>
      <c r="L327" s="13"/>
      <c r="M327" s="13"/>
      <c r="N327" s="16"/>
    </row>
    <row r="328" spans="1:14" x14ac:dyDescent="0.2">
      <c r="A328" s="10"/>
      <c r="B328" s="10"/>
      <c r="C328" s="13"/>
      <c r="D328" s="13"/>
      <c r="E328" s="16"/>
      <c r="F328" s="13"/>
      <c r="G328" s="13"/>
      <c r="H328" s="16"/>
      <c r="I328" s="13"/>
      <c r="J328" s="13"/>
      <c r="K328" s="16"/>
      <c r="L328" s="13"/>
      <c r="M328" s="13"/>
      <c r="N328" s="16"/>
    </row>
    <row r="329" spans="1:14" x14ac:dyDescent="0.2">
      <c r="A329" s="10"/>
      <c r="B329" s="10"/>
      <c r="C329" s="13"/>
      <c r="D329" s="13"/>
      <c r="E329" s="16"/>
      <c r="F329" s="13"/>
      <c r="G329" s="13"/>
      <c r="H329" s="16"/>
      <c r="I329" s="13"/>
      <c r="J329" s="13"/>
      <c r="K329" s="16"/>
      <c r="L329" s="13"/>
      <c r="M329" s="13"/>
      <c r="N329" s="16"/>
    </row>
    <row r="330" spans="1:14" x14ac:dyDescent="0.2">
      <c r="A330" s="10"/>
      <c r="B330" s="10"/>
      <c r="C330" s="13"/>
      <c r="D330" s="13"/>
      <c r="E330" s="16"/>
      <c r="F330" s="13"/>
      <c r="G330" s="13"/>
      <c r="H330" s="16"/>
      <c r="I330" s="13"/>
      <c r="J330" s="13"/>
      <c r="K330" s="16"/>
      <c r="L330" s="13"/>
      <c r="M330" s="13"/>
      <c r="N330" s="16"/>
    </row>
    <row r="331" spans="1:14" x14ac:dyDescent="0.2">
      <c r="A331" s="10"/>
      <c r="B331" s="10"/>
      <c r="C331" s="13"/>
      <c r="D331" s="13"/>
      <c r="E331" s="16"/>
      <c r="F331" s="13"/>
      <c r="G331" s="13"/>
      <c r="H331" s="16"/>
      <c r="I331" s="13"/>
      <c r="J331" s="13"/>
      <c r="K331" s="16"/>
      <c r="L331" s="13"/>
      <c r="M331" s="13"/>
      <c r="N331" s="16"/>
    </row>
    <row r="332" spans="1:14" x14ac:dyDescent="0.2">
      <c r="A332" s="10"/>
      <c r="B332" s="10"/>
      <c r="C332" s="13"/>
      <c r="D332" s="13"/>
      <c r="E332" s="16"/>
      <c r="F332" s="13"/>
      <c r="G332" s="13"/>
      <c r="H332" s="16"/>
      <c r="I332" s="13"/>
      <c r="J332" s="13"/>
      <c r="K332" s="16"/>
      <c r="L332" s="13"/>
      <c r="M332" s="13"/>
      <c r="N332" s="16"/>
    </row>
    <row r="333" spans="1:14" x14ac:dyDescent="0.2">
      <c r="A333" s="10"/>
      <c r="B333" s="10"/>
      <c r="C333" s="13"/>
      <c r="D333" s="13"/>
      <c r="E333" s="16"/>
      <c r="F333" s="13"/>
      <c r="G333" s="13"/>
      <c r="H333" s="16"/>
      <c r="I333" s="13"/>
      <c r="J333" s="13"/>
      <c r="K333" s="16"/>
      <c r="L333" s="13"/>
      <c r="M333" s="13"/>
      <c r="N333" s="16"/>
    </row>
    <row r="334" spans="1:14" x14ac:dyDescent="0.2">
      <c r="A334" s="10"/>
      <c r="B334" s="10"/>
      <c r="C334" s="13"/>
      <c r="D334" s="13"/>
      <c r="E334" s="16"/>
      <c r="F334" s="13"/>
      <c r="G334" s="13"/>
      <c r="H334" s="16"/>
      <c r="I334" s="13"/>
      <c r="J334" s="13"/>
      <c r="K334" s="16"/>
      <c r="L334" s="13"/>
      <c r="M334" s="13"/>
      <c r="N334" s="16"/>
    </row>
    <row r="335" spans="1:14" x14ac:dyDescent="0.2">
      <c r="A335" s="10"/>
      <c r="B335" s="10"/>
      <c r="C335" s="13"/>
      <c r="D335" s="13"/>
      <c r="E335" s="16"/>
      <c r="F335" s="13"/>
      <c r="G335" s="13"/>
      <c r="H335" s="16"/>
      <c r="I335" s="13"/>
      <c r="J335" s="13"/>
      <c r="K335" s="16"/>
      <c r="L335" s="13"/>
      <c r="M335" s="13"/>
      <c r="N335" s="16"/>
    </row>
    <row r="336" spans="1:14" x14ac:dyDescent="0.2">
      <c r="A336" s="10"/>
      <c r="B336" s="10"/>
      <c r="C336" s="13"/>
      <c r="D336" s="13"/>
      <c r="E336" s="16"/>
      <c r="F336" s="13"/>
      <c r="G336" s="13"/>
      <c r="H336" s="16"/>
      <c r="I336" s="13"/>
      <c r="J336" s="13"/>
      <c r="K336" s="16"/>
      <c r="L336" s="13"/>
      <c r="M336" s="13"/>
      <c r="N336" s="16"/>
    </row>
    <row r="337" spans="1:14" x14ac:dyDescent="0.2">
      <c r="A337" s="10"/>
      <c r="B337" s="10"/>
      <c r="C337" s="13"/>
      <c r="D337" s="13"/>
      <c r="E337" s="16"/>
      <c r="F337" s="13"/>
      <c r="G337" s="13"/>
      <c r="H337" s="16"/>
      <c r="I337" s="13"/>
      <c r="J337" s="13"/>
      <c r="K337" s="16"/>
      <c r="L337" s="13"/>
      <c r="M337" s="13"/>
      <c r="N337" s="16"/>
    </row>
    <row r="338" spans="1:14" x14ac:dyDescent="0.2">
      <c r="A338" s="10"/>
      <c r="B338" s="10"/>
      <c r="C338" s="13"/>
      <c r="D338" s="13"/>
      <c r="E338" s="16"/>
      <c r="F338" s="13"/>
      <c r="G338" s="13"/>
      <c r="H338" s="16"/>
      <c r="I338" s="13"/>
      <c r="J338" s="13"/>
      <c r="K338" s="16"/>
      <c r="L338" s="13"/>
      <c r="M338" s="13"/>
      <c r="N338" s="16"/>
    </row>
    <row r="339" spans="1:14" x14ac:dyDescent="0.2">
      <c r="A339" s="10"/>
      <c r="B339" s="10"/>
      <c r="C339" s="13"/>
      <c r="D339" s="13"/>
      <c r="E339" s="16"/>
      <c r="F339" s="13"/>
      <c r="G339" s="13"/>
      <c r="H339" s="16"/>
      <c r="I339" s="13"/>
      <c r="J339" s="13"/>
      <c r="K339" s="16"/>
      <c r="L339" s="13"/>
      <c r="M339" s="13"/>
      <c r="N339" s="16"/>
    </row>
    <row r="340" spans="1:14" x14ac:dyDescent="0.2">
      <c r="A340" s="10"/>
      <c r="B340" s="10"/>
      <c r="C340" s="13"/>
      <c r="D340" s="13"/>
      <c r="E340" s="16"/>
      <c r="F340" s="13"/>
      <c r="G340" s="13"/>
      <c r="H340" s="16"/>
      <c r="I340" s="13"/>
      <c r="J340" s="13"/>
      <c r="K340" s="16"/>
      <c r="L340" s="13"/>
      <c r="M340" s="13"/>
      <c r="N340" s="16"/>
    </row>
    <row r="341" spans="1:14" x14ac:dyDescent="0.2">
      <c r="A341" s="10"/>
      <c r="B341" s="10"/>
      <c r="C341" s="13"/>
      <c r="D341" s="13"/>
      <c r="E341" s="16"/>
      <c r="F341" s="13"/>
      <c r="G341" s="13"/>
      <c r="H341" s="16"/>
      <c r="I341" s="13"/>
      <c r="J341" s="13"/>
      <c r="K341" s="16"/>
      <c r="L341" s="13"/>
      <c r="M341" s="13"/>
      <c r="N341" s="16"/>
    </row>
    <row r="342" spans="1:14" x14ac:dyDescent="0.2">
      <c r="A342" s="10"/>
      <c r="B342" s="10"/>
      <c r="C342" s="13"/>
      <c r="D342" s="13"/>
      <c r="E342" s="16"/>
      <c r="F342" s="13"/>
      <c r="G342" s="13"/>
      <c r="H342" s="16"/>
      <c r="I342" s="13"/>
      <c r="J342" s="13"/>
      <c r="K342" s="16"/>
      <c r="L342" s="13"/>
      <c r="M342" s="13"/>
      <c r="N342" s="16"/>
    </row>
    <row r="343" spans="1:14" x14ac:dyDescent="0.2">
      <c r="A343" s="10"/>
      <c r="B343" s="10"/>
      <c r="C343" s="13"/>
      <c r="D343" s="13"/>
      <c r="E343" s="16"/>
      <c r="F343" s="13"/>
      <c r="G343" s="13"/>
      <c r="H343" s="16"/>
      <c r="I343" s="13"/>
      <c r="J343" s="13"/>
      <c r="K343" s="16"/>
      <c r="L343" s="13"/>
      <c r="M343" s="13"/>
      <c r="N343" s="16"/>
    </row>
    <row r="344" spans="1:14" x14ac:dyDescent="0.2">
      <c r="A344" s="10"/>
      <c r="B344" s="10"/>
      <c r="C344" s="13"/>
      <c r="D344" s="13"/>
      <c r="E344" s="16"/>
      <c r="F344" s="13"/>
      <c r="G344" s="13"/>
      <c r="H344" s="16"/>
      <c r="I344" s="13"/>
      <c r="J344" s="13"/>
      <c r="K344" s="16"/>
      <c r="L344" s="13"/>
      <c r="M344" s="13"/>
      <c r="N344" s="16"/>
    </row>
    <row r="345" spans="1:14" x14ac:dyDescent="0.2">
      <c r="A345" s="10"/>
      <c r="B345" s="10"/>
      <c r="C345" s="13"/>
      <c r="D345" s="13"/>
      <c r="E345" s="16"/>
      <c r="F345" s="13"/>
      <c r="G345" s="13"/>
      <c r="H345" s="16"/>
      <c r="I345" s="13"/>
      <c r="J345" s="13"/>
      <c r="K345" s="16"/>
      <c r="L345" s="13"/>
      <c r="M345" s="13"/>
      <c r="N345" s="16"/>
    </row>
    <row r="346" spans="1:14" x14ac:dyDescent="0.2">
      <c r="A346" s="10"/>
      <c r="B346" s="10"/>
      <c r="C346" s="13"/>
      <c r="D346" s="13"/>
      <c r="E346" s="16"/>
      <c r="F346" s="13"/>
      <c r="G346" s="13"/>
      <c r="H346" s="16"/>
      <c r="I346" s="13"/>
      <c r="J346" s="13"/>
      <c r="K346" s="16"/>
      <c r="L346" s="13"/>
      <c r="M346" s="13"/>
      <c r="N346" s="16"/>
    </row>
    <row r="347" spans="1:14" x14ac:dyDescent="0.2">
      <c r="A347" s="10"/>
      <c r="B347" s="10"/>
      <c r="C347" s="13"/>
      <c r="D347" s="13"/>
      <c r="E347" s="16"/>
      <c r="F347" s="13"/>
      <c r="G347" s="13"/>
      <c r="H347" s="16"/>
      <c r="I347" s="13"/>
      <c r="J347" s="13"/>
      <c r="K347" s="16"/>
      <c r="L347" s="13"/>
      <c r="M347" s="13"/>
      <c r="N347" s="16"/>
    </row>
    <row r="348" spans="1:14" x14ac:dyDescent="0.2">
      <c r="A348" s="10"/>
      <c r="B348" s="10"/>
      <c r="C348" s="13"/>
      <c r="D348" s="13"/>
      <c r="E348" s="16"/>
      <c r="F348" s="13"/>
      <c r="G348" s="13"/>
      <c r="H348" s="16"/>
      <c r="I348" s="13"/>
      <c r="J348" s="13"/>
      <c r="K348" s="16"/>
      <c r="L348" s="13"/>
      <c r="M348" s="13"/>
      <c r="N348" s="16"/>
    </row>
    <row r="349" spans="1:14" x14ac:dyDescent="0.2">
      <c r="A349" s="10"/>
      <c r="B349" s="10"/>
      <c r="C349" s="13"/>
      <c r="D349" s="13"/>
      <c r="E349" s="16"/>
      <c r="F349" s="13"/>
      <c r="G349" s="13"/>
      <c r="H349" s="16"/>
      <c r="I349" s="13"/>
      <c r="J349" s="13"/>
      <c r="K349" s="16"/>
      <c r="L349" s="13"/>
      <c r="M349" s="13"/>
      <c r="N349" s="16"/>
    </row>
    <row r="350" spans="1:14" x14ac:dyDescent="0.2">
      <c r="A350" s="10"/>
      <c r="B350" s="10"/>
      <c r="C350" s="13"/>
      <c r="D350" s="13"/>
      <c r="E350" s="16"/>
      <c r="F350" s="13"/>
      <c r="G350" s="13"/>
      <c r="H350" s="16"/>
      <c r="I350" s="13"/>
      <c r="J350" s="13"/>
      <c r="K350" s="16"/>
      <c r="L350" s="13"/>
      <c r="M350" s="13"/>
      <c r="N350" s="16"/>
    </row>
    <row r="351" spans="1:14" x14ac:dyDescent="0.2">
      <c r="A351" s="10"/>
      <c r="B351" s="10"/>
      <c r="C351" s="13"/>
      <c r="D351" s="13"/>
      <c r="E351" s="16"/>
      <c r="F351" s="13"/>
      <c r="G351" s="13"/>
      <c r="H351" s="16"/>
      <c r="I351" s="13"/>
      <c r="J351" s="13"/>
      <c r="K351" s="16"/>
      <c r="L351" s="13"/>
      <c r="M351" s="13"/>
      <c r="N351" s="16"/>
    </row>
    <row r="352" spans="1:14" x14ac:dyDescent="0.2">
      <c r="A352" s="10"/>
      <c r="B352" s="10"/>
      <c r="C352" s="13"/>
      <c r="D352" s="13"/>
      <c r="E352" s="16"/>
      <c r="F352" s="13"/>
      <c r="G352" s="13"/>
      <c r="H352" s="16"/>
      <c r="I352" s="13"/>
      <c r="J352" s="13"/>
      <c r="K352" s="16"/>
      <c r="L352" s="13"/>
      <c r="M352" s="13"/>
      <c r="N352" s="16"/>
    </row>
    <row r="353" spans="1:14" x14ac:dyDescent="0.2">
      <c r="A353" s="10"/>
      <c r="B353" s="10"/>
      <c r="C353" s="13"/>
      <c r="D353" s="13"/>
      <c r="E353" s="16"/>
      <c r="F353" s="13"/>
      <c r="G353" s="13"/>
      <c r="H353" s="16"/>
      <c r="I353" s="13"/>
      <c r="J353" s="13"/>
      <c r="K353" s="16"/>
      <c r="L353" s="13"/>
      <c r="M353" s="13"/>
      <c r="N353" s="16"/>
    </row>
    <row r="354" spans="1:14" x14ac:dyDescent="0.2">
      <c r="A354" s="10"/>
      <c r="B354" s="10"/>
      <c r="C354" s="13"/>
      <c r="D354" s="13"/>
      <c r="E354" s="16"/>
      <c r="F354" s="13"/>
      <c r="G354" s="13"/>
      <c r="H354" s="16"/>
      <c r="I354" s="13"/>
      <c r="J354" s="13"/>
      <c r="K354" s="16"/>
      <c r="L354" s="13"/>
      <c r="M354" s="13"/>
      <c r="N354" s="16"/>
    </row>
    <row r="355" spans="1:14" x14ac:dyDescent="0.2">
      <c r="A355" s="10"/>
      <c r="B355" s="10"/>
      <c r="C355" s="13"/>
      <c r="D355" s="13"/>
      <c r="E355" s="16"/>
      <c r="F355" s="13"/>
      <c r="G355" s="13"/>
      <c r="H355" s="16"/>
      <c r="I355" s="13"/>
      <c r="J355" s="13"/>
      <c r="K355" s="16"/>
      <c r="L355" s="13"/>
      <c r="M355" s="13"/>
      <c r="N355" s="16"/>
    </row>
    <row r="356" spans="1:14" x14ac:dyDescent="0.2">
      <c r="A356" s="10"/>
      <c r="B356" s="10"/>
      <c r="C356" s="13"/>
      <c r="D356" s="13"/>
      <c r="E356" s="16"/>
      <c r="F356" s="13"/>
      <c r="G356" s="13"/>
      <c r="H356" s="16"/>
      <c r="I356" s="13"/>
      <c r="J356" s="13"/>
      <c r="K356" s="16"/>
      <c r="L356" s="13"/>
      <c r="M356" s="13"/>
      <c r="N356" s="16"/>
    </row>
    <row r="357" spans="1:14" x14ac:dyDescent="0.2">
      <c r="A357" s="10"/>
      <c r="B357" s="10"/>
      <c r="C357" s="13"/>
      <c r="D357" s="13"/>
      <c r="E357" s="16"/>
      <c r="F357" s="13"/>
      <c r="G357" s="13"/>
      <c r="H357" s="16"/>
      <c r="I357" s="13"/>
      <c r="J357" s="13"/>
      <c r="K357" s="16"/>
      <c r="L357" s="13"/>
      <c r="M357" s="13"/>
      <c r="N357" s="16"/>
    </row>
    <row r="358" spans="1:14" x14ac:dyDescent="0.2">
      <c r="A358" s="10"/>
      <c r="B358" s="10"/>
      <c r="C358" s="13"/>
      <c r="D358" s="13"/>
      <c r="E358" s="16"/>
      <c r="F358" s="13"/>
      <c r="G358" s="13"/>
      <c r="H358" s="16"/>
      <c r="I358" s="13"/>
      <c r="J358" s="13"/>
      <c r="K358" s="16"/>
      <c r="L358" s="13"/>
      <c r="M358" s="13"/>
      <c r="N358" s="16"/>
    </row>
    <row r="359" spans="1:14" x14ac:dyDescent="0.2">
      <c r="A359" s="10"/>
      <c r="B359" s="10"/>
      <c r="C359" s="13"/>
      <c r="D359" s="13"/>
      <c r="E359" s="16"/>
      <c r="F359" s="13"/>
      <c r="G359" s="13"/>
      <c r="H359" s="16"/>
      <c r="I359" s="13"/>
      <c r="J359" s="13"/>
      <c r="K359" s="16"/>
      <c r="L359" s="13"/>
      <c r="M359" s="13"/>
      <c r="N359" s="16"/>
    </row>
    <row r="360" spans="1:14" x14ac:dyDescent="0.2">
      <c r="A360" s="10"/>
      <c r="B360" s="10"/>
      <c r="C360" s="13"/>
      <c r="D360" s="13"/>
      <c r="E360" s="16"/>
      <c r="F360" s="13"/>
      <c r="G360" s="13"/>
      <c r="H360" s="16"/>
      <c r="I360" s="13"/>
      <c r="J360" s="13"/>
      <c r="K360" s="16"/>
      <c r="L360" s="13"/>
      <c r="M360" s="13"/>
      <c r="N360" s="16"/>
    </row>
    <row r="361" spans="1:14" x14ac:dyDescent="0.2">
      <c r="A361" s="10"/>
      <c r="B361" s="10"/>
      <c r="C361" s="13"/>
      <c r="D361" s="13"/>
      <c r="E361" s="16"/>
      <c r="F361" s="13"/>
      <c r="G361" s="13"/>
      <c r="H361" s="16"/>
      <c r="I361" s="13"/>
      <c r="J361" s="13"/>
      <c r="K361" s="16"/>
      <c r="L361" s="13"/>
      <c r="M361" s="13"/>
      <c r="N361" s="16"/>
    </row>
    <row r="362" spans="1:14" x14ac:dyDescent="0.2">
      <c r="A362" s="10"/>
      <c r="B362" s="10"/>
      <c r="C362" s="13"/>
      <c r="D362" s="13"/>
      <c r="E362" s="16"/>
      <c r="F362" s="13"/>
      <c r="G362" s="13"/>
      <c r="H362" s="16"/>
      <c r="I362" s="13"/>
      <c r="J362" s="13"/>
      <c r="K362" s="16"/>
      <c r="L362" s="13"/>
      <c r="M362" s="13"/>
      <c r="N362" s="16"/>
    </row>
    <row r="363" spans="1:14" x14ac:dyDescent="0.2">
      <c r="A363" s="10"/>
      <c r="B363" s="10"/>
      <c r="C363" s="13"/>
      <c r="D363" s="13"/>
      <c r="E363" s="16"/>
      <c r="F363" s="13"/>
      <c r="G363" s="13"/>
      <c r="H363" s="16"/>
      <c r="I363" s="13"/>
      <c r="J363" s="13"/>
      <c r="K363" s="16"/>
      <c r="L363" s="13"/>
      <c r="M363" s="13"/>
      <c r="N363" s="16"/>
    </row>
    <row r="364" spans="1:14" x14ac:dyDescent="0.2">
      <c r="A364" s="10"/>
      <c r="B364" s="10"/>
      <c r="C364" s="13"/>
      <c r="D364" s="13"/>
      <c r="E364" s="16"/>
      <c r="F364" s="13"/>
      <c r="G364" s="13"/>
      <c r="H364" s="16"/>
      <c r="I364" s="13"/>
      <c r="J364" s="13"/>
      <c r="K364" s="16"/>
      <c r="L364" s="13"/>
      <c r="M364" s="13"/>
      <c r="N364" s="16"/>
    </row>
    <row r="365" spans="1:14" x14ac:dyDescent="0.2">
      <c r="A365" s="10"/>
      <c r="B365" s="10"/>
      <c r="C365" s="13"/>
      <c r="D365" s="13"/>
      <c r="E365" s="16"/>
      <c r="F365" s="13"/>
      <c r="G365" s="13"/>
      <c r="H365" s="16"/>
      <c r="I365" s="13"/>
      <c r="J365" s="13"/>
      <c r="K365" s="16"/>
      <c r="L365" s="13"/>
      <c r="M365" s="13"/>
      <c r="N365" s="16"/>
    </row>
    <row r="366" spans="1:14" x14ac:dyDescent="0.2">
      <c r="A366" s="10"/>
      <c r="B366" s="10"/>
      <c r="C366" s="13"/>
      <c r="D366" s="13"/>
      <c r="E366" s="16"/>
      <c r="F366" s="13"/>
      <c r="G366" s="13"/>
      <c r="H366" s="16"/>
      <c r="I366" s="13"/>
      <c r="J366" s="13"/>
      <c r="K366" s="16"/>
      <c r="L366" s="13"/>
      <c r="M366" s="13"/>
      <c r="N366" s="16"/>
    </row>
    <row r="367" spans="1:14" x14ac:dyDescent="0.2">
      <c r="A367" s="10"/>
      <c r="B367" s="10"/>
      <c r="C367" s="13"/>
      <c r="D367" s="13"/>
      <c r="E367" s="16"/>
      <c r="F367" s="13"/>
      <c r="G367" s="13"/>
      <c r="H367" s="16"/>
      <c r="I367" s="13"/>
      <c r="J367" s="13"/>
      <c r="K367" s="16"/>
      <c r="L367" s="13"/>
      <c r="M367" s="13"/>
      <c r="N367" s="16"/>
    </row>
    <row r="368" spans="1:14" x14ac:dyDescent="0.2">
      <c r="A368" s="10"/>
      <c r="B368" s="10"/>
      <c r="C368" s="13"/>
      <c r="D368" s="13"/>
      <c r="E368" s="16"/>
      <c r="F368" s="13"/>
      <c r="G368" s="13"/>
      <c r="H368" s="16"/>
      <c r="I368" s="13"/>
      <c r="J368" s="13"/>
      <c r="K368" s="16"/>
      <c r="L368" s="13"/>
      <c r="M368" s="13"/>
      <c r="N368" s="16"/>
    </row>
    <row r="369" spans="1:14" x14ac:dyDescent="0.2">
      <c r="A369" s="10"/>
      <c r="B369" s="10"/>
      <c r="C369" s="13"/>
      <c r="D369" s="13"/>
      <c r="E369" s="16"/>
      <c r="F369" s="13"/>
      <c r="G369" s="13"/>
      <c r="H369" s="16"/>
      <c r="I369" s="13"/>
      <c r="J369" s="13"/>
      <c r="K369" s="16"/>
      <c r="L369" s="13"/>
      <c r="M369" s="13"/>
      <c r="N369" s="16"/>
    </row>
    <row r="370" spans="1:14" x14ac:dyDescent="0.2">
      <c r="A370" s="10"/>
      <c r="B370" s="10"/>
      <c r="C370" s="13"/>
      <c r="D370" s="13"/>
      <c r="E370" s="16"/>
      <c r="F370" s="13"/>
      <c r="G370" s="13"/>
      <c r="H370" s="16"/>
      <c r="I370" s="13"/>
      <c r="J370" s="13"/>
      <c r="K370" s="16"/>
      <c r="L370" s="13"/>
      <c r="M370" s="13"/>
      <c r="N370" s="16"/>
    </row>
    <row r="371" spans="1:14" x14ac:dyDescent="0.2">
      <c r="A371" s="10"/>
      <c r="B371" s="10"/>
      <c r="C371" s="13"/>
      <c r="D371" s="13"/>
      <c r="E371" s="16"/>
      <c r="F371" s="13"/>
      <c r="G371" s="13"/>
      <c r="H371" s="16"/>
      <c r="I371" s="13"/>
      <c r="J371" s="13"/>
      <c r="K371" s="16"/>
      <c r="L371" s="13"/>
      <c r="M371" s="13"/>
      <c r="N371" s="16"/>
    </row>
    <row r="372" spans="1:14" x14ac:dyDescent="0.2">
      <c r="A372" s="10"/>
      <c r="B372" s="10"/>
      <c r="C372" s="13"/>
      <c r="D372" s="13"/>
      <c r="E372" s="16"/>
      <c r="F372" s="13"/>
      <c r="G372" s="13"/>
      <c r="H372" s="16"/>
      <c r="I372" s="13"/>
      <c r="J372" s="13"/>
      <c r="K372" s="16"/>
      <c r="L372" s="13"/>
      <c r="M372" s="13"/>
      <c r="N372" s="16"/>
    </row>
    <row r="373" spans="1:14" x14ac:dyDescent="0.2">
      <c r="A373" s="10"/>
      <c r="B373" s="10"/>
      <c r="C373" s="13"/>
      <c r="D373" s="13"/>
      <c r="E373" s="16"/>
      <c r="F373" s="13"/>
      <c r="G373" s="13"/>
      <c r="H373" s="16"/>
      <c r="I373" s="13"/>
      <c r="J373" s="13"/>
      <c r="K373" s="16"/>
      <c r="L373" s="13"/>
      <c r="M373" s="13"/>
      <c r="N373" s="16"/>
    </row>
    <row r="374" spans="1:14" x14ac:dyDescent="0.2">
      <c r="A374" s="10"/>
      <c r="B374" s="10"/>
      <c r="C374" s="13"/>
      <c r="D374" s="13"/>
      <c r="E374" s="16"/>
      <c r="F374" s="13"/>
      <c r="G374" s="13"/>
      <c r="H374" s="16"/>
      <c r="I374" s="13"/>
      <c r="J374" s="13"/>
      <c r="K374" s="16"/>
      <c r="L374" s="13"/>
      <c r="M374" s="13"/>
      <c r="N374" s="16"/>
    </row>
    <row r="375" spans="1:14" x14ac:dyDescent="0.2">
      <c r="A375" s="10"/>
      <c r="B375" s="10"/>
      <c r="C375" s="13"/>
      <c r="D375" s="13"/>
      <c r="E375" s="16"/>
      <c r="F375" s="13"/>
      <c r="G375" s="13"/>
      <c r="H375" s="16"/>
      <c r="I375" s="13"/>
      <c r="J375" s="13"/>
      <c r="K375" s="16"/>
      <c r="L375" s="13"/>
      <c r="M375" s="13"/>
      <c r="N375" s="16"/>
    </row>
    <row r="376" spans="1:14" x14ac:dyDescent="0.2">
      <c r="A376" s="10"/>
      <c r="B376" s="10"/>
      <c r="C376" s="13"/>
      <c r="D376" s="13"/>
      <c r="E376" s="16"/>
      <c r="F376" s="13"/>
      <c r="G376" s="13"/>
      <c r="H376" s="16"/>
      <c r="I376" s="13"/>
      <c r="J376" s="13"/>
      <c r="K376" s="16"/>
      <c r="L376" s="13"/>
      <c r="M376" s="13"/>
      <c r="N376" s="16"/>
    </row>
    <row r="377" spans="1:14" x14ac:dyDescent="0.2">
      <c r="A377" s="10"/>
      <c r="B377" s="10"/>
      <c r="C377" s="13"/>
      <c r="D377" s="13"/>
      <c r="E377" s="16"/>
      <c r="F377" s="13"/>
      <c r="G377" s="13"/>
      <c r="H377" s="16"/>
      <c r="I377" s="13"/>
      <c r="J377" s="13"/>
      <c r="K377" s="16"/>
      <c r="L377" s="13"/>
      <c r="M377" s="13"/>
      <c r="N377" s="16"/>
    </row>
    <row r="378" spans="1:14" x14ac:dyDescent="0.2">
      <c r="A378" s="10"/>
      <c r="B378" s="10"/>
      <c r="C378" s="13"/>
      <c r="D378" s="13"/>
      <c r="E378" s="16"/>
      <c r="F378" s="13"/>
      <c r="G378" s="13"/>
      <c r="H378" s="16"/>
      <c r="I378" s="13"/>
      <c r="J378" s="13"/>
      <c r="K378" s="16"/>
      <c r="L378" s="13"/>
      <c r="M378" s="13"/>
      <c r="N378" s="16"/>
    </row>
    <row r="379" spans="1:14" x14ac:dyDescent="0.2">
      <c r="A379" s="10"/>
      <c r="B379" s="10"/>
      <c r="C379" s="13"/>
      <c r="D379" s="13"/>
      <c r="E379" s="16"/>
      <c r="F379" s="13"/>
      <c r="G379" s="13"/>
      <c r="H379" s="16"/>
      <c r="I379" s="13"/>
      <c r="J379" s="13"/>
      <c r="K379" s="16"/>
      <c r="L379" s="13"/>
      <c r="M379" s="13"/>
      <c r="N379" s="16"/>
    </row>
    <row r="380" spans="1:14" x14ac:dyDescent="0.2">
      <c r="A380" s="10"/>
      <c r="B380" s="10"/>
      <c r="C380" s="13"/>
      <c r="D380" s="13"/>
      <c r="E380" s="16"/>
      <c r="F380" s="13"/>
      <c r="G380" s="13"/>
      <c r="H380" s="16"/>
      <c r="I380" s="13"/>
      <c r="J380" s="13"/>
      <c r="K380" s="16"/>
      <c r="L380" s="13"/>
      <c r="M380" s="13"/>
      <c r="N380" s="16"/>
    </row>
    <row r="381" spans="1:14" x14ac:dyDescent="0.2">
      <c r="A381" s="10"/>
      <c r="B381" s="10"/>
      <c r="C381" s="13"/>
      <c r="D381" s="13"/>
      <c r="E381" s="16"/>
      <c r="F381" s="13"/>
      <c r="G381" s="13"/>
      <c r="H381" s="16"/>
      <c r="I381" s="13"/>
      <c r="J381" s="13"/>
      <c r="K381" s="16"/>
      <c r="L381" s="13"/>
      <c r="M381" s="13"/>
      <c r="N381" s="16"/>
    </row>
    <row r="382" spans="1:14" x14ac:dyDescent="0.2">
      <c r="A382" s="10"/>
      <c r="B382" s="10"/>
      <c r="C382" s="13"/>
      <c r="D382" s="13"/>
      <c r="E382" s="16"/>
      <c r="F382" s="13"/>
      <c r="G382" s="13"/>
      <c r="H382" s="16"/>
      <c r="I382" s="13"/>
      <c r="J382" s="13"/>
      <c r="K382" s="16"/>
      <c r="L382" s="13"/>
      <c r="M382" s="13"/>
      <c r="N382" s="16"/>
    </row>
    <row r="383" spans="1:14" x14ac:dyDescent="0.2">
      <c r="A383" s="10"/>
      <c r="B383" s="10"/>
      <c r="C383" s="13"/>
      <c r="D383" s="13"/>
      <c r="E383" s="16"/>
      <c r="F383" s="13"/>
      <c r="G383" s="13"/>
      <c r="H383" s="16"/>
      <c r="I383" s="13"/>
      <c r="J383" s="13"/>
      <c r="K383" s="16"/>
      <c r="L383" s="13"/>
      <c r="M383" s="13"/>
      <c r="N383" s="16"/>
    </row>
    <row r="384" spans="1:14" x14ac:dyDescent="0.2">
      <c r="A384" s="10"/>
      <c r="B384" s="10"/>
      <c r="C384" s="13"/>
      <c r="D384" s="13"/>
      <c r="E384" s="16"/>
      <c r="F384" s="13"/>
      <c r="G384" s="13"/>
      <c r="H384" s="16"/>
      <c r="I384" s="13"/>
      <c r="J384" s="13"/>
      <c r="K384" s="16"/>
      <c r="L384" s="13"/>
      <c r="M384" s="13"/>
      <c r="N384" s="16"/>
    </row>
    <row r="385" spans="1:14" x14ac:dyDescent="0.2">
      <c r="A385" s="10"/>
      <c r="B385" s="10"/>
      <c r="C385" s="13"/>
      <c r="D385" s="13"/>
      <c r="E385" s="16"/>
      <c r="F385" s="13"/>
      <c r="G385" s="13"/>
      <c r="H385" s="16"/>
      <c r="I385" s="13"/>
      <c r="J385" s="13"/>
      <c r="K385" s="16"/>
      <c r="L385" s="13"/>
      <c r="M385" s="13"/>
      <c r="N385" s="16"/>
    </row>
    <row r="386" spans="1:14" x14ac:dyDescent="0.2">
      <c r="A386" s="10"/>
      <c r="B386" s="10"/>
      <c r="C386" s="13"/>
      <c r="D386" s="13"/>
      <c r="E386" s="16"/>
      <c r="F386" s="13"/>
      <c r="G386" s="13"/>
      <c r="H386" s="16"/>
      <c r="I386" s="13"/>
      <c r="J386" s="13"/>
      <c r="K386" s="16"/>
      <c r="L386" s="13"/>
      <c r="M386" s="13"/>
      <c r="N386" s="16"/>
    </row>
    <row r="387" spans="1:14" x14ac:dyDescent="0.2">
      <c r="A387" s="10"/>
      <c r="B387" s="10"/>
      <c r="C387" s="13"/>
      <c r="D387" s="13"/>
      <c r="E387" s="16"/>
      <c r="F387" s="13"/>
      <c r="G387" s="13"/>
      <c r="H387" s="16"/>
      <c r="I387" s="13"/>
      <c r="J387" s="13"/>
      <c r="K387" s="16"/>
      <c r="L387" s="13"/>
      <c r="M387" s="13"/>
      <c r="N387" s="16"/>
    </row>
    <row r="388" spans="1:14" x14ac:dyDescent="0.2">
      <c r="A388" s="10"/>
      <c r="B388" s="10"/>
      <c r="C388" s="13"/>
      <c r="D388" s="13"/>
      <c r="E388" s="16"/>
      <c r="F388" s="13"/>
      <c r="G388" s="13"/>
      <c r="H388" s="16"/>
      <c r="I388" s="13"/>
      <c r="J388" s="13"/>
      <c r="K388" s="16"/>
      <c r="L388" s="13"/>
      <c r="M388" s="13"/>
      <c r="N388" s="16"/>
    </row>
    <row r="389" spans="1:14" x14ac:dyDescent="0.2">
      <c r="A389" s="10"/>
      <c r="B389" s="10"/>
      <c r="C389" s="13"/>
      <c r="D389" s="13"/>
      <c r="E389" s="16"/>
      <c r="F389" s="13"/>
      <c r="G389" s="13"/>
      <c r="H389" s="16"/>
      <c r="I389" s="13"/>
      <c r="J389" s="13"/>
      <c r="K389" s="16"/>
      <c r="L389" s="13"/>
      <c r="M389" s="13"/>
      <c r="N389" s="16"/>
    </row>
    <row r="390" spans="1:14" x14ac:dyDescent="0.2">
      <c r="A390" s="10"/>
      <c r="B390" s="10"/>
      <c r="C390" s="13"/>
      <c r="D390" s="13"/>
      <c r="E390" s="16"/>
      <c r="F390" s="13"/>
      <c r="G390" s="13"/>
      <c r="H390" s="16"/>
      <c r="I390" s="13"/>
      <c r="J390" s="13"/>
      <c r="K390" s="16"/>
      <c r="L390" s="13"/>
      <c r="M390" s="13"/>
      <c r="N390" s="16"/>
    </row>
    <row r="391" spans="1:14" x14ac:dyDescent="0.2">
      <c r="A391" s="10"/>
      <c r="B391" s="10"/>
      <c r="C391" s="13"/>
      <c r="D391" s="13"/>
      <c r="E391" s="16"/>
      <c r="F391" s="13"/>
      <c r="G391" s="13"/>
      <c r="H391" s="16"/>
      <c r="I391" s="13"/>
      <c r="J391" s="13"/>
      <c r="K391" s="16"/>
      <c r="L391" s="13"/>
      <c r="M391" s="13"/>
      <c r="N391" s="16"/>
    </row>
    <row r="392" spans="1:14" x14ac:dyDescent="0.2">
      <c r="A392" s="10"/>
      <c r="B392" s="10"/>
      <c r="C392" s="13"/>
      <c r="D392" s="13"/>
      <c r="E392" s="16"/>
      <c r="F392" s="13"/>
      <c r="G392" s="13"/>
      <c r="H392" s="16"/>
      <c r="I392" s="13"/>
      <c r="J392" s="13"/>
      <c r="K392" s="16"/>
      <c r="L392" s="13"/>
      <c r="M392" s="13"/>
      <c r="N392" s="16"/>
    </row>
    <row r="393" spans="1:14" x14ac:dyDescent="0.2">
      <c r="A393" s="10"/>
      <c r="B393" s="10"/>
      <c r="C393" s="13"/>
      <c r="D393" s="13"/>
      <c r="E393" s="16"/>
      <c r="F393" s="13"/>
      <c r="G393" s="13"/>
      <c r="H393" s="16"/>
      <c r="I393" s="13"/>
      <c r="J393" s="13"/>
      <c r="K393" s="16"/>
      <c r="L393" s="13"/>
      <c r="M393" s="13"/>
      <c r="N393" s="16"/>
    </row>
    <row r="394" spans="1:14" x14ac:dyDescent="0.2">
      <c r="A394" s="10"/>
      <c r="B394" s="10"/>
      <c r="C394" s="13"/>
      <c r="D394" s="13"/>
      <c r="E394" s="16"/>
      <c r="F394" s="13"/>
      <c r="G394" s="13"/>
      <c r="H394" s="16"/>
      <c r="I394" s="13"/>
      <c r="J394" s="13"/>
      <c r="K394" s="16"/>
      <c r="L394" s="13"/>
      <c r="M394" s="13"/>
      <c r="N394" s="16"/>
    </row>
    <row r="395" spans="1:14" x14ac:dyDescent="0.2">
      <c r="A395" s="10"/>
      <c r="B395" s="10"/>
      <c r="C395" s="13"/>
      <c r="D395" s="13"/>
      <c r="E395" s="16"/>
      <c r="F395" s="13"/>
      <c r="G395" s="13"/>
      <c r="H395" s="16"/>
      <c r="I395" s="13"/>
      <c r="J395" s="13"/>
      <c r="K395" s="16"/>
      <c r="L395" s="13"/>
      <c r="M395" s="13"/>
      <c r="N395" s="16"/>
    </row>
    <row r="396" spans="1:14" x14ac:dyDescent="0.2">
      <c r="A396" s="10"/>
      <c r="B396" s="10"/>
      <c r="C396" s="13"/>
      <c r="D396" s="13"/>
      <c r="E396" s="16"/>
      <c r="F396" s="13"/>
      <c r="G396" s="13"/>
      <c r="H396" s="16"/>
      <c r="I396" s="13"/>
      <c r="J396" s="13"/>
      <c r="K396" s="16"/>
      <c r="L396" s="13"/>
      <c r="M396" s="13"/>
      <c r="N396" s="16"/>
    </row>
    <row r="397" spans="1:14" x14ac:dyDescent="0.2">
      <c r="A397" s="10"/>
      <c r="B397" s="10"/>
      <c r="C397" s="13"/>
      <c r="D397" s="13"/>
      <c r="E397" s="16"/>
      <c r="F397" s="13"/>
      <c r="G397" s="13"/>
      <c r="H397" s="16"/>
      <c r="I397" s="13"/>
      <c r="J397" s="13"/>
      <c r="K397" s="16"/>
      <c r="L397" s="13"/>
      <c r="M397" s="13"/>
      <c r="N397" s="16"/>
    </row>
    <row r="398" spans="1:14" x14ac:dyDescent="0.2">
      <c r="A398" s="10"/>
      <c r="B398" s="10"/>
      <c r="C398" s="13"/>
      <c r="D398" s="13"/>
      <c r="E398" s="16"/>
      <c r="F398" s="13"/>
      <c r="G398" s="13"/>
      <c r="H398" s="16"/>
      <c r="I398" s="13"/>
      <c r="J398" s="13"/>
      <c r="K398" s="16"/>
      <c r="L398" s="13"/>
      <c r="M398" s="13"/>
      <c r="N398" s="16"/>
    </row>
    <row r="399" spans="1:14" x14ac:dyDescent="0.2">
      <c r="A399" s="10"/>
      <c r="B399" s="10"/>
      <c r="C399" s="13"/>
      <c r="D399" s="13"/>
      <c r="E399" s="16"/>
      <c r="F399" s="13"/>
      <c r="G399" s="13"/>
      <c r="H399" s="16"/>
      <c r="I399" s="13"/>
      <c r="J399" s="13"/>
      <c r="K399" s="16"/>
      <c r="L399" s="13"/>
      <c r="M399" s="13"/>
      <c r="N399" s="16"/>
    </row>
    <row r="400" spans="1:14" x14ac:dyDescent="0.2">
      <c r="A400" s="10"/>
      <c r="B400" s="10"/>
      <c r="C400" s="13"/>
      <c r="D400" s="13"/>
      <c r="E400" s="16"/>
      <c r="F400" s="13"/>
      <c r="G400" s="13"/>
      <c r="H400" s="16"/>
      <c r="I400" s="13"/>
      <c r="J400" s="13"/>
      <c r="K400" s="16"/>
      <c r="L400" s="13"/>
      <c r="M400" s="13"/>
      <c r="N400" s="16"/>
    </row>
    <row r="401" spans="1:14" x14ac:dyDescent="0.2">
      <c r="A401" s="10"/>
      <c r="B401" s="10"/>
      <c r="C401" s="13"/>
      <c r="D401" s="13"/>
      <c r="E401" s="16"/>
      <c r="F401" s="13"/>
      <c r="G401" s="13"/>
      <c r="H401" s="16"/>
      <c r="I401" s="13"/>
      <c r="J401" s="13"/>
      <c r="K401" s="16"/>
      <c r="L401" s="13"/>
      <c r="M401" s="13"/>
      <c r="N401" s="16"/>
    </row>
    <row r="402" spans="1:14" x14ac:dyDescent="0.2">
      <c r="A402" s="10"/>
      <c r="B402" s="10"/>
      <c r="C402" s="13"/>
      <c r="D402" s="13"/>
      <c r="E402" s="16"/>
      <c r="F402" s="13"/>
      <c r="G402" s="13"/>
      <c r="H402" s="16"/>
      <c r="I402" s="13"/>
      <c r="J402" s="13"/>
      <c r="K402" s="16"/>
      <c r="L402" s="13"/>
      <c r="M402" s="13"/>
      <c r="N402" s="16"/>
    </row>
    <row r="403" spans="1:14" x14ac:dyDescent="0.2">
      <c r="A403" s="10"/>
      <c r="B403" s="10"/>
      <c r="C403" s="13"/>
      <c r="D403" s="13"/>
      <c r="E403" s="16"/>
      <c r="F403" s="13"/>
      <c r="G403" s="13"/>
      <c r="H403" s="16"/>
      <c r="I403" s="13"/>
      <c r="J403" s="13"/>
      <c r="K403" s="16"/>
      <c r="L403" s="13"/>
      <c r="M403" s="13"/>
      <c r="N403" s="16"/>
    </row>
    <row r="404" spans="1:14" x14ac:dyDescent="0.2">
      <c r="A404" s="10"/>
      <c r="B404" s="10"/>
      <c r="C404" s="13"/>
      <c r="D404" s="13"/>
      <c r="E404" s="16"/>
      <c r="F404" s="13"/>
      <c r="G404" s="13"/>
      <c r="H404" s="16"/>
      <c r="I404" s="13"/>
      <c r="J404" s="13"/>
      <c r="K404" s="16"/>
      <c r="L404" s="13"/>
      <c r="M404" s="13"/>
      <c r="N404" s="16"/>
    </row>
    <row r="405" spans="1:14" x14ac:dyDescent="0.2">
      <c r="A405" s="10"/>
      <c r="B405" s="10"/>
      <c r="C405" s="13"/>
      <c r="D405" s="13"/>
      <c r="E405" s="16"/>
      <c r="F405" s="13"/>
      <c r="G405" s="13"/>
      <c r="H405" s="16"/>
      <c r="I405" s="13"/>
      <c r="J405" s="13"/>
      <c r="K405" s="16"/>
      <c r="L405" s="13"/>
      <c r="M405" s="13"/>
      <c r="N405" s="16"/>
    </row>
    <row r="406" spans="1:14" x14ac:dyDescent="0.2">
      <c r="A406" s="10"/>
      <c r="B406" s="10"/>
      <c r="C406" s="13"/>
      <c r="D406" s="13"/>
      <c r="E406" s="16"/>
      <c r="F406" s="13"/>
      <c r="G406" s="13"/>
      <c r="H406" s="16"/>
      <c r="I406" s="13"/>
      <c r="J406" s="13"/>
      <c r="K406" s="16"/>
      <c r="L406" s="13"/>
      <c r="M406" s="13"/>
      <c r="N406" s="16"/>
    </row>
    <row r="407" spans="1:14" x14ac:dyDescent="0.2">
      <c r="A407" s="10"/>
      <c r="B407" s="10"/>
      <c r="C407" s="13"/>
      <c r="D407" s="13"/>
      <c r="E407" s="16"/>
      <c r="F407" s="13"/>
      <c r="G407" s="13"/>
      <c r="H407" s="16"/>
      <c r="I407" s="13"/>
      <c r="J407" s="13"/>
      <c r="K407" s="16"/>
      <c r="L407" s="13"/>
      <c r="M407" s="13"/>
      <c r="N407" s="16"/>
    </row>
    <row r="408" spans="1:14" x14ac:dyDescent="0.2">
      <c r="A408" s="10"/>
      <c r="B408" s="10"/>
      <c r="C408" s="13"/>
      <c r="D408" s="13"/>
      <c r="E408" s="16"/>
      <c r="F408" s="13"/>
      <c r="G408" s="13"/>
      <c r="H408" s="16"/>
      <c r="I408" s="13"/>
      <c r="J408" s="13"/>
      <c r="K408" s="16"/>
      <c r="L408" s="13"/>
      <c r="M408" s="13"/>
      <c r="N408" s="16"/>
    </row>
    <row r="409" spans="1:14" x14ac:dyDescent="0.2">
      <c r="A409" s="10"/>
      <c r="B409" s="10"/>
      <c r="C409" s="13"/>
      <c r="D409" s="13"/>
      <c r="E409" s="16"/>
      <c r="F409" s="13"/>
      <c r="G409" s="13"/>
      <c r="H409" s="16"/>
      <c r="I409" s="13"/>
      <c r="J409" s="13"/>
      <c r="K409" s="16"/>
      <c r="L409" s="13"/>
      <c r="M409" s="13"/>
      <c r="N409" s="16"/>
    </row>
    <row r="410" spans="1:14" x14ac:dyDescent="0.2">
      <c r="A410" s="10"/>
      <c r="B410" s="10"/>
      <c r="C410" s="13"/>
      <c r="D410" s="13"/>
      <c r="E410" s="16"/>
      <c r="F410" s="13"/>
      <c r="G410" s="13"/>
      <c r="H410" s="16"/>
      <c r="I410" s="13"/>
      <c r="J410" s="13"/>
      <c r="K410" s="16"/>
      <c r="L410" s="13"/>
      <c r="M410" s="13"/>
      <c r="N410" s="16"/>
    </row>
    <row r="411" spans="1:14" x14ac:dyDescent="0.2">
      <c r="A411" s="10"/>
      <c r="B411" s="10"/>
      <c r="C411" s="13"/>
      <c r="D411" s="13"/>
      <c r="E411" s="16"/>
      <c r="F411" s="13"/>
      <c r="G411" s="13"/>
      <c r="H411" s="16"/>
      <c r="I411" s="13"/>
      <c r="J411" s="13"/>
      <c r="K411" s="16"/>
      <c r="L411" s="13"/>
      <c r="M411" s="13"/>
      <c r="N411" s="16"/>
    </row>
    <row r="412" spans="1:14" x14ac:dyDescent="0.2">
      <c r="A412" s="10"/>
      <c r="B412" s="10"/>
      <c r="C412" s="13"/>
      <c r="D412" s="13"/>
      <c r="E412" s="16"/>
      <c r="F412" s="13"/>
      <c r="G412" s="13"/>
      <c r="H412" s="16"/>
      <c r="I412" s="13"/>
      <c r="J412" s="13"/>
      <c r="K412" s="16"/>
      <c r="L412" s="13"/>
      <c r="M412" s="13"/>
      <c r="N412" s="16"/>
    </row>
    <row r="413" spans="1:14" x14ac:dyDescent="0.2">
      <c r="A413" s="10"/>
      <c r="B413" s="10"/>
      <c r="C413" s="13"/>
      <c r="D413" s="13"/>
      <c r="E413" s="16"/>
      <c r="F413" s="13"/>
      <c r="G413" s="13"/>
      <c r="H413" s="16"/>
      <c r="I413" s="13"/>
      <c r="J413" s="13"/>
      <c r="K413" s="16"/>
      <c r="L413" s="13"/>
      <c r="M413" s="13"/>
      <c r="N413" s="16"/>
    </row>
    <row r="414" spans="1:14" x14ac:dyDescent="0.2">
      <c r="A414" s="10"/>
      <c r="B414" s="10"/>
      <c r="C414" s="13"/>
      <c r="D414" s="13"/>
      <c r="E414" s="16"/>
      <c r="F414" s="13"/>
      <c r="G414" s="13"/>
      <c r="H414" s="16"/>
      <c r="I414" s="13"/>
      <c r="J414" s="13"/>
      <c r="K414" s="16"/>
      <c r="L414" s="13"/>
      <c r="M414" s="13"/>
      <c r="N414" s="16"/>
    </row>
    <row r="415" spans="1:14" x14ac:dyDescent="0.2">
      <c r="A415" s="10"/>
      <c r="B415" s="10"/>
      <c r="C415" s="13"/>
      <c r="D415" s="13"/>
      <c r="E415" s="16"/>
      <c r="F415" s="13"/>
      <c r="G415" s="13"/>
      <c r="H415" s="16"/>
      <c r="I415" s="13"/>
      <c r="J415" s="13"/>
      <c r="K415" s="16"/>
      <c r="L415" s="13"/>
      <c r="M415" s="13"/>
      <c r="N415" s="16"/>
    </row>
    <row r="416" spans="1:14" x14ac:dyDescent="0.2">
      <c r="A416" s="10"/>
      <c r="B416" s="10"/>
      <c r="C416" s="13"/>
      <c r="D416" s="13"/>
      <c r="E416" s="16"/>
      <c r="F416" s="13"/>
      <c r="G416" s="13"/>
      <c r="H416" s="16"/>
      <c r="I416" s="13"/>
      <c r="J416" s="13"/>
      <c r="K416" s="16"/>
      <c r="L416" s="13"/>
      <c r="M416" s="13"/>
      <c r="N416" s="16"/>
    </row>
    <row r="417" spans="1:14" x14ac:dyDescent="0.2">
      <c r="A417" s="10"/>
      <c r="B417" s="10"/>
      <c r="C417" s="13"/>
      <c r="D417" s="13"/>
      <c r="E417" s="16"/>
      <c r="F417" s="13"/>
      <c r="G417" s="13"/>
      <c r="H417" s="16"/>
      <c r="I417" s="13"/>
      <c r="J417" s="13"/>
      <c r="K417" s="16"/>
      <c r="L417" s="13"/>
      <c r="M417" s="13"/>
      <c r="N417" s="16"/>
    </row>
    <row r="418" spans="1:14" x14ac:dyDescent="0.2">
      <c r="A418" s="10"/>
      <c r="B418" s="10"/>
      <c r="C418" s="13"/>
      <c r="D418" s="13"/>
      <c r="E418" s="16"/>
      <c r="F418" s="13"/>
      <c r="G418" s="13"/>
      <c r="H418" s="16"/>
      <c r="I418" s="13"/>
      <c r="J418" s="13"/>
      <c r="K418" s="16"/>
      <c r="L418" s="13"/>
      <c r="M418" s="13"/>
      <c r="N418" s="16"/>
    </row>
    <row r="419" spans="1:14" x14ac:dyDescent="0.2">
      <c r="A419" s="10"/>
      <c r="B419" s="10"/>
      <c r="C419" s="13"/>
      <c r="D419" s="13"/>
      <c r="E419" s="16"/>
      <c r="F419" s="13"/>
      <c r="G419" s="13"/>
      <c r="H419" s="16"/>
      <c r="I419" s="13"/>
      <c r="J419" s="13"/>
      <c r="K419" s="16"/>
      <c r="L419" s="13"/>
      <c r="M419" s="13"/>
      <c r="N419" s="16"/>
    </row>
    <row r="420" spans="1:14" x14ac:dyDescent="0.2">
      <c r="A420" s="10"/>
      <c r="B420" s="10"/>
      <c r="C420" s="13"/>
      <c r="D420" s="13"/>
      <c r="E420" s="16"/>
      <c r="F420" s="13"/>
      <c r="G420" s="13"/>
      <c r="H420" s="16"/>
      <c r="I420" s="13"/>
      <c r="J420" s="13"/>
      <c r="K420" s="16"/>
      <c r="L420" s="13"/>
      <c r="M420" s="13"/>
      <c r="N420" s="16"/>
    </row>
    <row r="421" spans="1:14" x14ac:dyDescent="0.2">
      <c r="A421" s="10"/>
      <c r="B421" s="10"/>
      <c r="C421" s="13"/>
      <c r="D421" s="13"/>
      <c r="E421" s="16"/>
      <c r="F421" s="13"/>
      <c r="G421" s="13"/>
      <c r="H421" s="16"/>
      <c r="I421" s="13"/>
      <c r="J421" s="13"/>
      <c r="K421" s="16"/>
      <c r="L421" s="13"/>
      <c r="M421" s="13"/>
      <c r="N421" s="16"/>
    </row>
    <row r="422" spans="1:14" x14ac:dyDescent="0.2">
      <c r="A422" s="10"/>
      <c r="B422" s="10"/>
      <c r="C422" s="13"/>
      <c r="D422" s="13"/>
      <c r="E422" s="16"/>
      <c r="F422" s="13"/>
      <c r="G422" s="13"/>
      <c r="H422" s="16"/>
      <c r="I422" s="13"/>
      <c r="J422" s="13"/>
      <c r="K422" s="16"/>
      <c r="L422" s="13"/>
      <c r="M422" s="13"/>
      <c r="N422" s="16"/>
    </row>
    <row r="423" spans="1:14" x14ac:dyDescent="0.2">
      <c r="A423" s="10"/>
      <c r="B423" s="10"/>
      <c r="C423" s="13"/>
      <c r="D423" s="13"/>
      <c r="E423" s="16"/>
      <c r="F423" s="13"/>
      <c r="G423" s="13"/>
      <c r="H423" s="16"/>
      <c r="I423" s="13"/>
      <c r="J423" s="13"/>
      <c r="K423" s="16"/>
      <c r="L423" s="13"/>
      <c r="M423" s="13"/>
      <c r="N423" s="16"/>
    </row>
    <row r="424" spans="1:14" x14ac:dyDescent="0.2">
      <c r="A424" s="10"/>
      <c r="B424" s="10"/>
      <c r="C424" s="13"/>
      <c r="D424" s="13"/>
      <c r="E424" s="16"/>
      <c r="F424" s="13"/>
      <c r="G424" s="13"/>
      <c r="H424" s="16"/>
      <c r="I424" s="13"/>
      <c r="J424" s="13"/>
      <c r="K424" s="16"/>
      <c r="L424" s="13"/>
      <c r="M424" s="13"/>
      <c r="N424" s="16"/>
    </row>
    <row r="425" spans="1:14" x14ac:dyDescent="0.2">
      <c r="A425" s="10"/>
      <c r="B425" s="10"/>
      <c r="C425" s="13"/>
      <c r="D425" s="13"/>
      <c r="E425" s="16"/>
      <c r="F425" s="13"/>
      <c r="G425" s="13"/>
      <c r="H425" s="16"/>
      <c r="I425" s="13"/>
      <c r="J425" s="13"/>
      <c r="K425" s="16"/>
      <c r="L425" s="13"/>
      <c r="M425" s="13"/>
      <c r="N425" s="16"/>
    </row>
    <row r="426" spans="1:14" x14ac:dyDescent="0.2">
      <c r="A426" s="10"/>
      <c r="B426" s="10"/>
      <c r="C426" s="13"/>
      <c r="D426" s="13"/>
      <c r="E426" s="16"/>
      <c r="F426" s="13"/>
      <c r="G426" s="13"/>
      <c r="H426" s="16"/>
      <c r="I426" s="13"/>
      <c r="J426" s="13"/>
      <c r="K426" s="16"/>
      <c r="L426" s="13"/>
      <c r="M426" s="13"/>
      <c r="N426" s="16"/>
    </row>
    <row r="427" spans="1:14" x14ac:dyDescent="0.2">
      <c r="A427" s="10"/>
      <c r="B427" s="10"/>
      <c r="C427" s="13"/>
      <c r="D427" s="13"/>
      <c r="E427" s="16"/>
      <c r="F427" s="13"/>
      <c r="G427" s="13"/>
      <c r="H427" s="16"/>
      <c r="I427" s="13"/>
      <c r="J427" s="13"/>
      <c r="K427" s="16"/>
      <c r="L427" s="13"/>
      <c r="M427" s="13"/>
      <c r="N427" s="16"/>
    </row>
    <row r="428" spans="1:14" x14ac:dyDescent="0.2">
      <c r="A428" s="10"/>
      <c r="B428" s="10"/>
      <c r="C428" s="13"/>
      <c r="D428" s="13"/>
      <c r="E428" s="16"/>
      <c r="F428" s="13"/>
      <c r="G428" s="13"/>
      <c r="H428" s="16"/>
      <c r="I428" s="13"/>
      <c r="J428" s="13"/>
      <c r="K428" s="16"/>
      <c r="L428" s="13"/>
      <c r="M428" s="13"/>
      <c r="N428" s="16"/>
    </row>
    <row r="429" spans="1:14" x14ac:dyDescent="0.2">
      <c r="A429" s="10"/>
      <c r="B429" s="10"/>
      <c r="C429" s="13"/>
      <c r="D429" s="13"/>
      <c r="E429" s="16"/>
      <c r="F429" s="13"/>
      <c r="G429" s="13"/>
      <c r="H429" s="16"/>
      <c r="I429" s="13"/>
      <c r="J429" s="13"/>
      <c r="K429" s="16"/>
      <c r="L429" s="13"/>
      <c r="M429" s="13"/>
      <c r="N429" s="16"/>
    </row>
    <row r="430" spans="1:14" x14ac:dyDescent="0.2">
      <c r="A430" s="10"/>
      <c r="B430" s="10"/>
      <c r="C430" s="13"/>
      <c r="D430" s="13"/>
      <c r="E430" s="16"/>
      <c r="F430" s="13"/>
      <c r="G430" s="13"/>
      <c r="H430" s="16"/>
      <c r="I430" s="13"/>
      <c r="J430" s="13"/>
      <c r="K430" s="16"/>
      <c r="L430" s="13"/>
      <c r="M430" s="13"/>
      <c r="N430" s="16"/>
    </row>
    <row r="431" spans="1:14" x14ac:dyDescent="0.2">
      <c r="A431" s="10"/>
      <c r="B431" s="10"/>
      <c r="C431" s="13"/>
      <c r="D431" s="13"/>
      <c r="E431" s="16"/>
      <c r="F431" s="13"/>
      <c r="G431" s="13"/>
      <c r="H431" s="16"/>
      <c r="I431" s="13"/>
      <c r="J431" s="13"/>
      <c r="K431" s="16"/>
      <c r="L431" s="13"/>
      <c r="M431" s="13"/>
      <c r="N431" s="16"/>
    </row>
    <row r="432" spans="1:14" x14ac:dyDescent="0.2">
      <c r="A432" s="10"/>
      <c r="B432" s="10"/>
      <c r="C432" s="13"/>
      <c r="D432" s="13"/>
      <c r="E432" s="16"/>
      <c r="F432" s="13"/>
      <c r="G432" s="13"/>
      <c r="H432" s="16"/>
      <c r="I432" s="13"/>
      <c r="J432" s="13"/>
      <c r="K432" s="16"/>
      <c r="L432" s="13"/>
      <c r="M432" s="13"/>
      <c r="N432" s="16"/>
    </row>
    <row r="433" spans="1:14" x14ac:dyDescent="0.2">
      <c r="A433" s="10"/>
      <c r="B433" s="10"/>
      <c r="C433" s="13"/>
      <c r="D433" s="13"/>
      <c r="E433" s="16"/>
      <c r="F433" s="13"/>
      <c r="G433" s="13"/>
      <c r="H433" s="16"/>
      <c r="I433" s="13"/>
      <c r="J433" s="13"/>
      <c r="K433" s="16"/>
      <c r="L433" s="13"/>
      <c r="M433" s="13"/>
      <c r="N433" s="16"/>
    </row>
    <row r="434" spans="1:14" x14ac:dyDescent="0.2">
      <c r="A434" s="10"/>
      <c r="B434" s="10"/>
      <c r="C434" s="13"/>
      <c r="D434" s="13"/>
      <c r="E434" s="16"/>
      <c r="F434" s="13"/>
      <c r="G434" s="13"/>
      <c r="H434" s="16"/>
      <c r="I434" s="13"/>
      <c r="J434" s="13"/>
      <c r="K434" s="16"/>
      <c r="L434" s="13"/>
      <c r="M434" s="13"/>
      <c r="N434" s="16"/>
    </row>
    <row r="435" spans="1:14" x14ac:dyDescent="0.2">
      <c r="A435" s="10"/>
      <c r="B435" s="10"/>
      <c r="C435" s="13"/>
      <c r="D435" s="13"/>
      <c r="E435" s="16"/>
      <c r="F435" s="13"/>
      <c r="G435" s="13"/>
      <c r="H435" s="16"/>
      <c r="I435" s="13"/>
      <c r="J435" s="13"/>
      <c r="K435" s="16"/>
      <c r="L435" s="13"/>
      <c r="M435" s="13"/>
      <c r="N435" s="16"/>
    </row>
    <row r="436" spans="1:14" x14ac:dyDescent="0.2">
      <c r="A436" s="10"/>
      <c r="B436" s="10"/>
      <c r="C436" s="13"/>
      <c r="D436" s="13"/>
      <c r="E436" s="16"/>
      <c r="F436" s="13"/>
      <c r="G436" s="13"/>
      <c r="H436" s="16"/>
      <c r="I436" s="13"/>
      <c r="J436" s="13"/>
      <c r="K436" s="16"/>
      <c r="L436" s="13"/>
      <c r="M436" s="13"/>
      <c r="N436" s="16"/>
    </row>
    <row r="437" spans="1:14" x14ac:dyDescent="0.2">
      <c r="A437" s="10"/>
      <c r="B437" s="10"/>
      <c r="C437" s="13"/>
      <c r="D437" s="13"/>
      <c r="E437" s="16"/>
      <c r="F437" s="13"/>
      <c r="G437" s="13"/>
      <c r="H437" s="16"/>
      <c r="I437" s="13"/>
      <c r="J437" s="13"/>
      <c r="K437" s="16"/>
      <c r="L437" s="13"/>
      <c r="M437" s="13"/>
      <c r="N437" s="16"/>
    </row>
    <row r="438" spans="1:14" x14ac:dyDescent="0.2">
      <c r="A438" s="10"/>
      <c r="B438" s="10"/>
      <c r="C438" s="13"/>
      <c r="D438" s="13"/>
      <c r="E438" s="16"/>
      <c r="F438" s="13"/>
      <c r="G438" s="13"/>
      <c r="H438" s="16"/>
      <c r="I438" s="13"/>
      <c r="J438" s="13"/>
      <c r="K438" s="16"/>
      <c r="L438" s="13"/>
      <c r="M438" s="13"/>
      <c r="N438" s="16"/>
    </row>
    <row r="439" spans="1:14" x14ac:dyDescent="0.2">
      <c r="A439" s="10"/>
      <c r="B439" s="10"/>
      <c r="C439" s="13"/>
      <c r="D439" s="13"/>
      <c r="E439" s="16"/>
      <c r="F439" s="13"/>
      <c r="G439" s="13"/>
      <c r="H439" s="16"/>
      <c r="I439" s="13"/>
      <c r="J439" s="13"/>
      <c r="K439" s="16"/>
      <c r="L439" s="13"/>
      <c r="M439" s="13"/>
      <c r="N439" s="16"/>
    </row>
    <row r="440" spans="1:14" x14ac:dyDescent="0.2">
      <c r="A440" s="10"/>
      <c r="B440" s="10"/>
      <c r="C440" s="13"/>
      <c r="D440" s="13"/>
      <c r="E440" s="16"/>
      <c r="F440" s="13"/>
      <c r="G440" s="13"/>
      <c r="H440" s="16"/>
      <c r="I440" s="13"/>
      <c r="J440" s="13"/>
      <c r="K440" s="16"/>
      <c r="L440" s="13"/>
      <c r="M440" s="13"/>
      <c r="N440" s="16"/>
    </row>
    <row r="441" spans="1:14" x14ac:dyDescent="0.2">
      <c r="A441" s="10"/>
      <c r="B441" s="10"/>
      <c r="C441" s="13"/>
      <c r="D441" s="13"/>
      <c r="E441" s="16"/>
      <c r="F441" s="13"/>
      <c r="G441" s="13"/>
      <c r="H441" s="16"/>
      <c r="I441" s="13"/>
      <c r="J441" s="13"/>
      <c r="K441" s="16"/>
      <c r="L441" s="13"/>
      <c r="M441" s="13"/>
      <c r="N441" s="16"/>
    </row>
    <row r="442" spans="1:14" x14ac:dyDescent="0.2">
      <c r="A442" s="10"/>
      <c r="B442" s="10"/>
      <c r="C442" s="13"/>
      <c r="D442" s="13"/>
      <c r="E442" s="16"/>
      <c r="F442" s="13"/>
      <c r="G442" s="13"/>
      <c r="H442" s="16"/>
      <c r="I442" s="13"/>
      <c r="J442" s="13"/>
      <c r="K442" s="16"/>
      <c r="L442" s="13"/>
      <c r="M442" s="13"/>
      <c r="N442" s="16"/>
    </row>
    <row r="443" spans="1:14" x14ac:dyDescent="0.2">
      <c r="A443" s="10"/>
      <c r="B443" s="10"/>
      <c r="C443" s="13"/>
      <c r="D443" s="13"/>
      <c r="E443" s="16"/>
      <c r="F443" s="13"/>
      <c r="G443" s="13"/>
      <c r="H443" s="16"/>
      <c r="I443" s="13"/>
      <c r="J443" s="13"/>
      <c r="K443" s="16"/>
      <c r="L443" s="13"/>
      <c r="M443" s="13"/>
      <c r="N443" s="16"/>
    </row>
    <row r="444" spans="1:14" x14ac:dyDescent="0.2">
      <c r="A444" s="10"/>
      <c r="B444" s="10"/>
      <c r="C444" s="13"/>
      <c r="D444" s="13"/>
      <c r="E444" s="16"/>
      <c r="F444" s="13"/>
      <c r="G444" s="13"/>
      <c r="H444" s="16"/>
      <c r="I444" s="13"/>
      <c r="J444" s="13"/>
      <c r="K444" s="16"/>
      <c r="L444" s="13"/>
      <c r="M444" s="13"/>
      <c r="N444" s="16"/>
    </row>
    <row r="445" spans="1:14" x14ac:dyDescent="0.2">
      <c r="A445" s="10"/>
      <c r="B445" s="10"/>
      <c r="C445" s="13"/>
      <c r="D445" s="13"/>
      <c r="E445" s="16"/>
      <c r="F445" s="13"/>
      <c r="G445" s="13"/>
      <c r="H445" s="16"/>
      <c r="I445" s="13"/>
      <c r="J445" s="13"/>
      <c r="K445" s="16"/>
      <c r="L445" s="13"/>
      <c r="M445" s="13"/>
      <c r="N445" s="16"/>
    </row>
    <row r="446" spans="1:14" x14ac:dyDescent="0.2">
      <c r="A446" s="10"/>
      <c r="B446" s="10"/>
      <c r="C446" s="13"/>
      <c r="D446" s="13"/>
      <c r="E446" s="16"/>
      <c r="F446" s="13"/>
      <c r="G446" s="13"/>
      <c r="H446" s="16"/>
      <c r="I446" s="13"/>
      <c r="J446" s="13"/>
      <c r="K446" s="16"/>
      <c r="L446" s="13"/>
      <c r="M446" s="13"/>
      <c r="N446" s="16"/>
    </row>
    <row r="447" spans="1:14" x14ac:dyDescent="0.2">
      <c r="A447" s="10"/>
      <c r="B447" s="10"/>
      <c r="C447" s="13"/>
      <c r="D447" s="13"/>
      <c r="E447" s="16"/>
      <c r="F447" s="13"/>
      <c r="G447" s="13"/>
      <c r="H447" s="16"/>
      <c r="I447" s="13"/>
      <c r="J447" s="13"/>
      <c r="K447" s="16"/>
      <c r="L447" s="13"/>
      <c r="M447" s="13"/>
      <c r="N447" s="16"/>
    </row>
    <row r="448" spans="1:14" x14ac:dyDescent="0.2">
      <c r="A448" s="10"/>
      <c r="B448" s="10"/>
      <c r="C448" s="13"/>
      <c r="D448" s="13"/>
      <c r="E448" s="16"/>
      <c r="F448" s="13"/>
      <c r="G448" s="13"/>
      <c r="H448" s="16"/>
      <c r="I448" s="13"/>
      <c r="J448" s="13"/>
      <c r="K448" s="16"/>
      <c r="L448" s="13"/>
      <c r="M448" s="13"/>
      <c r="N448" s="16"/>
    </row>
    <row r="449" spans="1:14" x14ac:dyDescent="0.2">
      <c r="A449" s="10"/>
      <c r="B449" s="10"/>
      <c r="C449" s="13"/>
      <c r="D449" s="13"/>
      <c r="E449" s="16"/>
      <c r="F449" s="13"/>
      <c r="G449" s="13"/>
      <c r="H449" s="16"/>
      <c r="I449" s="13"/>
      <c r="J449" s="13"/>
      <c r="K449" s="16"/>
      <c r="L449" s="13"/>
      <c r="M449" s="13"/>
      <c r="N449" s="16"/>
    </row>
    <row r="450" spans="1:14" x14ac:dyDescent="0.2">
      <c r="A450" s="10"/>
      <c r="B450" s="10"/>
      <c r="C450" s="13"/>
      <c r="D450" s="13"/>
      <c r="E450" s="16"/>
      <c r="F450" s="13"/>
      <c r="G450" s="13"/>
      <c r="H450" s="16"/>
      <c r="I450" s="13"/>
      <c r="J450" s="13"/>
      <c r="K450" s="16"/>
      <c r="L450" s="13"/>
      <c r="M450" s="13"/>
      <c r="N450" s="16"/>
    </row>
    <row r="451" spans="1:14" x14ac:dyDescent="0.2">
      <c r="A451" s="10"/>
      <c r="B451" s="10"/>
      <c r="C451" s="13"/>
      <c r="D451" s="13"/>
      <c r="E451" s="16"/>
      <c r="F451" s="13"/>
      <c r="G451" s="13"/>
      <c r="H451" s="16"/>
      <c r="I451" s="13"/>
      <c r="J451" s="13"/>
      <c r="K451" s="16"/>
      <c r="L451" s="13"/>
      <c r="M451" s="13"/>
      <c r="N451" s="16"/>
    </row>
    <row r="452" spans="1:14" x14ac:dyDescent="0.2">
      <c r="A452" s="10"/>
      <c r="B452" s="10"/>
      <c r="C452" s="13"/>
      <c r="D452" s="13"/>
      <c r="E452" s="16"/>
      <c r="F452" s="13"/>
      <c r="G452" s="13"/>
      <c r="H452" s="16"/>
      <c r="I452" s="13"/>
      <c r="J452" s="13"/>
      <c r="K452" s="16"/>
      <c r="L452" s="13"/>
      <c r="M452" s="13"/>
      <c r="N452" s="16"/>
    </row>
    <row r="453" spans="1:14" x14ac:dyDescent="0.2">
      <c r="A453" s="10"/>
      <c r="B453" s="10"/>
      <c r="C453" s="13"/>
      <c r="D453" s="13"/>
      <c r="E453" s="16"/>
      <c r="F453" s="13"/>
      <c r="G453" s="13"/>
      <c r="H453" s="16"/>
      <c r="I453" s="13"/>
      <c r="J453" s="13"/>
      <c r="K453" s="16"/>
      <c r="L453" s="13"/>
      <c r="M453" s="13"/>
      <c r="N453" s="16"/>
    </row>
    <row r="454" spans="1:14" x14ac:dyDescent="0.2">
      <c r="A454" s="10"/>
      <c r="B454" s="10"/>
      <c r="C454" s="13"/>
      <c r="D454" s="13"/>
      <c r="E454" s="16"/>
      <c r="F454" s="13"/>
      <c r="G454" s="13"/>
      <c r="H454" s="16"/>
      <c r="I454" s="13"/>
      <c r="J454" s="13"/>
      <c r="K454" s="16"/>
      <c r="L454" s="13"/>
      <c r="M454" s="13"/>
      <c r="N454" s="16"/>
    </row>
    <row r="455" spans="1:14" x14ac:dyDescent="0.2">
      <c r="A455" s="10"/>
      <c r="B455" s="10"/>
      <c r="C455" s="13"/>
      <c r="D455" s="13"/>
      <c r="E455" s="16"/>
      <c r="F455" s="13"/>
      <c r="G455" s="13"/>
      <c r="H455" s="16"/>
      <c r="I455" s="13"/>
      <c r="J455" s="13"/>
      <c r="K455" s="16"/>
      <c r="L455" s="13"/>
      <c r="M455" s="13"/>
      <c r="N455" s="16"/>
    </row>
    <row r="456" spans="1:14" x14ac:dyDescent="0.2">
      <c r="A456" s="10"/>
      <c r="B456" s="10"/>
      <c r="C456" s="13"/>
      <c r="D456" s="13"/>
      <c r="E456" s="16"/>
      <c r="F456" s="13"/>
      <c r="G456" s="13"/>
      <c r="H456" s="16"/>
      <c r="I456" s="13"/>
      <c r="J456" s="13"/>
      <c r="K456" s="16"/>
      <c r="L456" s="13"/>
      <c r="M456" s="13"/>
      <c r="N456" s="16"/>
    </row>
    <row r="457" spans="1:14" x14ac:dyDescent="0.2">
      <c r="A457" s="10"/>
      <c r="B457" s="10"/>
      <c r="C457" s="13"/>
      <c r="D457" s="13"/>
      <c r="E457" s="16"/>
      <c r="F457" s="13"/>
      <c r="G457" s="13"/>
      <c r="H457" s="16"/>
      <c r="I457" s="13"/>
      <c r="J457" s="13"/>
      <c r="K457" s="16"/>
      <c r="L457" s="13"/>
      <c r="M457" s="13"/>
      <c r="N457" s="16"/>
    </row>
    <row r="458" spans="1:14" x14ac:dyDescent="0.2">
      <c r="A458" s="10"/>
      <c r="B458" s="10"/>
      <c r="C458" s="13"/>
      <c r="D458" s="13"/>
      <c r="E458" s="16"/>
      <c r="F458" s="13"/>
      <c r="G458" s="13"/>
      <c r="H458" s="16"/>
      <c r="I458" s="13"/>
      <c r="J458" s="13"/>
      <c r="K458" s="16"/>
      <c r="L458" s="13"/>
      <c r="M458" s="13"/>
      <c r="N458" s="16"/>
    </row>
    <row r="459" spans="1:14" x14ac:dyDescent="0.2">
      <c r="A459" s="10"/>
      <c r="B459" s="10"/>
      <c r="C459" s="13"/>
      <c r="D459" s="13"/>
      <c r="E459" s="16"/>
      <c r="F459" s="13"/>
      <c r="G459" s="13"/>
      <c r="H459" s="16"/>
      <c r="I459" s="13"/>
      <c r="J459" s="13"/>
      <c r="K459" s="16"/>
      <c r="L459" s="13"/>
      <c r="M459" s="13"/>
      <c r="N459" s="16"/>
    </row>
    <row r="460" spans="1:14" x14ac:dyDescent="0.2">
      <c r="A460" s="10"/>
      <c r="B460" s="10"/>
      <c r="C460" s="13"/>
      <c r="D460" s="13"/>
      <c r="E460" s="16"/>
      <c r="F460" s="13"/>
      <c r="G460" s="13"/>
      <c r="H460" s="16"/>
      <c r="I460" s="13"/>
      <c r="J460" s="13"/>
      <c r="K460" s="16"/>
      <c r="L460" s="13"/>
      <c r="M460" s="13"/>
      <c r="N460" s="16"/>
    </row>
    <row r="461" spans="1:14" x14ac:dyDescent="0.2">
      <c r="A461" s="10"/>
      <c r="B461" s="10"/>
      <c r="C461" s="13"/>
      <c r="D461" s="13"/>
      <c r="E461" s="16"/>
      <c r="F461" s="13"/>
      <c r="G461" s="13"/>
      <c r="H461" s="16"/>
      <c r="I461" s="13"/>
      <c r="J461" s="13"/>
      <c r="K461" s="16"/>
      <c r="L461" s="13"/>
      <c r="M461" s="13"/>
      <c r="N461" s="16"/>
    </row>
    <row r="462" spans="1:14" x14ac:dyDescent="0.2">
      <c r="A462" s="10"/>
      <c r="B462" s="10"/>
      <c r="C462" s="13"/>
      <c r="D462" s="13"/>
      <c r="E462" s="16"/>
      <c r="F462" s="13"/>
      <c r="G462" s="13"/>
      <c r="H462" s="16"/>
      <c r="I462" s="13"/>
      <c r="J462" s="13"/>
      <c r="K462" s="16"/>
      <c r="L462" s="13"/>
      <c r="M462" s="13"/>
      <c r="N462" s="16"/>
    </row>
    <row r="463" spans="1:14" x14ac:dyDescent="0.2">
      <c r="A463" s="10"/>
      <c r="B463" s="10"/>
      <c r="C463" s="13"/>
      <c r="D463" s="13"/>
      <c r="E463" s="16"/>
      <c r="F463" s="13"/>
      <c r="G463" s="13"/>
      <c r="H463" s="16"/>
      <c r="I463" s="13"/>
      <c r="J463" s="13"/>
      <c r="K463" s="16"/>
      <c r="L463" s="13"/>
      <c r="M463" s="13"/>
      <c r="N463" s="16"/>
    </row>
    <row r="464" spans="1:14" x14ac:dyDescent="0.2">
      <c r="A464" s="10"/>
      <c r="B464" s="10"/>
      <c r="C464" s="13"/>
      <c r="D464" s="13"/>
      <c r="E464" s="16"/>
      <c r="F464" s="13"/>
      <c r="G464" s="13"/>
      <c r="H464" s="16"/>
      <c r="I464" s="13"/>
      <c r="J464" s="13"/>
      <c r="K464" s="16"/>
      <c r="L464" s="13"/>
      <c r="M464" s="13"/>
      <c r="N464" s="16"/>
    </row>
    <row r="465" spans="1:14" x14ac:dyDescent="0.2">
      <c r="A465" s="10"/>
      <c r="B465" s="10"/>
      <c r="C465" s="13"/>
      <c r="D465" s="13"/>
      <c r="E465" s="16"/>
      <c r="F465" s="13"/>
      <c r="G465" s="13"/>
      <c r="H465" s="16"/>
      <c r="I465" s="13"/>
      <c r="J465" s="13"/>
      <c r="K465" s="16"/>
      <c r="L465" s="13"/>
      <c r="M465" s="13"/>
      <c r="N465" s="16"/>
    </row>
    <row r="466" spans="1:14" x14ac:dyDescent="0.2">
      <c r="A466" s="10"/>
      <c r="B466" s="10"/>
      <c r="C466" s="13"/>
      <c r="D466" s="13"/>
      <c r="E466" s="16"/>
      <c r="F466" s="13"/>
      <c r="G466" s="13"/>
      <c r="H466" s="16"/>
      <c r="I466" s="13"/>
      <c r="J466" s="13"/>
      <c r="K466" s="16"/>
      <c r="L466" s="13"/>
      <c r="M466" s="13"/>
      <c r="N466" s="16"/>
    </row>
    <row r="467" spans="1:14" x14ac:dyDescent="0.2">
      <c r="A467" s="10"/>
      <c r="B467" s="10"/>
      <c r="C467" s="13"/>
      <c r="D467" s="13"/>
      <c r="E467" s="16"/>
      <c r="F467" s="13"/>
      <c r="G467" s="13"/>
      <c r="H467" s="16"/>
      <c r="I467" s="13"/>
      <c r="J467" s="13"/>
      <c r="K467" s="16"/>
      <c r="L467" s="13"/>
      <c r="M467" s="13"/>
      <c r="N467" s="16"/>
    </row>
    <row r="468" spans="1:14" x14ac:dyDescent="0.2">
      <c r="A468" s="10"/>
      <c r="B468" s="10"/>
      <c r="C468" s="13"/>
      <c r="D468" s="13"/>
      <c r="E468" s="16"/>
      <c r="F468" s="13"/>
      <c r="G468" s="13"/>
      <c r="H468" s="16"/>
      <c r="I468" s="13"/>
      <c r="J468" s="13"/>
      <c r="K468" s="16"/>
      <c r="L468" s="13"/>
      <c r="M468" s="13"/>
      <c r="N468" s="16"/>
    </row>
    <row r="469" spans="1:14" x14ac:dyDescent="0.2">
      <c r="A469" s="10"/>
      <c r="B469" s="10"/>
      <c r="C469" s="13"/>
      <c r="D469" s="13"/>
      <c r="E469" s="16"/>
      <c r="F469" s="13"/>
      <c r="G469" s="13"/>
      <c r="H469" s="16"/>
      <c r="I469" s="13"/>
      <c r="J469" s="13"/>
      <c r="K469" s="16"/>
      <c r="L469" s="13"/>
      <c r="M469" s="13"/>
      <c r="N469" s="16"/>
    </row>
    <row r="470" spans="1:14" x14ac:dyDescent="0.2">
      <c r="A470" s="10"/>
      <c r="B470" s="10"/>
      <c r="C470" s="13"/>
      <c r="D470" s="13"/>
      <c r="E470" s="16"/>
      <c r="F470" s="13"/>
      <c r="G470" s="13"/>
      <c r="H470" s="16"/>
      <c r="I470" s="13"/>
      <c r="J470" s="13"/>
      <c r="K470" s="16"/>
      <c r="L470" s="13"/>
      <c r="M470" s="13"/>
      <c r="N470" s="16"/>
    </row>
    <row r="471" spans="1:14" x14ac:dyDescent="0.2">
      <c r="A471" s="10"/>
      <c r="B471" s="10"/>
      <c r="C471" s="13"/>
      <c r="D471" s="13"/>
      <c r="E471" s="16"/>
      <c r="F471" s="13"/>
      <c r="G471" s="13"/>
      <c r="H471" s="16"/>
      <c r="I471" s="13"/>
      <c r="J471" s="13"/>
      <c r="K471" s="16"/>
      <c r="L471" s="13"/>
      <c r="M471" s="13"/>
      <c r="N471" s="16"/>
    </row>
    <row r="472" spans="1:14" x14ac:dyDescent="0.2">
      <c r="A472" s="10"/>
      <c r="B472" s="10"/>
      <c r="C472" s="13"/>
      <c r="D472" s="13"/>
      <c r="E472" s="16"/>
      <c r="F472" s="13"/>
      <c r="G472" s="13"/>
      <c r="H472" s="16"/>
      <c r="I472" s="13"/>
      <c r="J472" s="13"/>
      <c r="K472" s="16"/>
      <c r="L472" s="13"/>
      <c r="M472" s="13"/>
      <c r="N472" s="16"/>
    </row>
    <row r="473" spans="1:14" x14ac:dyDescent="0.2">
      <c r="A473" s="10"/>
      <c r="B473" s="10"/>
      <c r="C473" s="13"/>
      <c r="D473" s="13"/>
      <c r="E473" s="16"/>
      <c r="F473" s="13"/>
      <c r="G473" s="13"/>
      <c r="H473" s="16"/>
      <c r="I473" s="13"/>
      <c r="J473" s="13"/>
      <c r="K473" s="16"/>
      <c r="L473" s="13"/>
      <c r="M473" s="13"/>
      <c r="N473" s="16"/>
    </row>
    <row r="474" spans="1:14" x14ac:dyDescent="0.2">
      <c r="A474" s="10"/>
      <c r="B474" s="10"/>
      <c r="C474" s="13"/>
      <c r="D474" s="13"/>
      <c r="E474" s="16"/>
      <c r="F474" s="13"/>
      <c r="G474" s="13"/>
      <c r="H474" s="16"/>
      <c r="I474" s="13"/>
      <c r="J474" s="13"/>
      <c r="K474" s="16"/>
      <c r="L474" s="13"/>
      <c r="M474" s="13"/>
      <c r="N474" s="16"/>
    </row>
    <row r="475" spans="1:14" x14ac:dyDescent="0.2">
      <c r="A475" s="10"/>
      <c r="B475" s="10"/>
      <c r="C475" s="13"/>
      <c r="D475" s="13"/>
      <c r="E475" s="16"/>
      <c r="F475" s="13"/>
      <c r="G475" s="13"/>
      <c r="H475" s="16"/>
      <c r="I475" s="13"/>
      <c r="J475" s="13"/>
      <c r="K475" s="16"/>
      <c r="L475" s="13"/>
      <c r="M475" s="13"/>
      <c r="N475" s="16"/>
    </row>
    <row r="476" spans="1:14" x14ac:dyDescent="0.2">
      <c r="A476" s="10"/>
      <c r="B476" s="10"/>
      <c r="C476" s="13"/>
      <c r="D476" s="13"/>
      <c r="E476" s="16"/>
      <c r="F476" s="13"/>
      <c r="G476" s="13"/>
      <c r="H476" s="16"/>
      <c r="I476" s="13"/>
      <c r="J476" s="13"/>
      <c r="K476" s="16"/>
      <c r="L476" s="13"/>
      <c r="M476" s="13"/>
      <c r="N476" s="16"/>
    </row>
    <row r="477" spans="1:14" x14ac:dyDescent="0.2">
      <c r="A477" s="10"/>
      <c r="B477" s="10"/>
      <c r="C477" s="13"/>
      <c r="D477" s="13"/>
      <c r="E477" s="16"/>
      <c r="F477" s="13"/>
      <c r="G477" s="13"/>
      <c r="H477" s="16"/>
      <c r="I477" s="13"/>
      <c r="J477" s="13"/>
      <c r="K477" s="16"/>
      <c r="L477" s="13"/>
      <c r="M477" s="13"/>
      <c r="N477" s="16"/>
    </row>
    <row r="478" spans="1:14" x14ac:dyDescent="0.2">
      <c r="A478" s="10"/>
      <c r="B478" s="10"/>
      <c r="C478" s="13"/>
      <c r="D478" s="13"/>
      <c r="E478" s="16"/>
      <c r="F478" s="13"/>
      <c r="G478" s="13"/>
      <c r="H478" s="16"/>
      <c r="I478" s="13"/>
      <c r="J478" s="13"/>
      <c r="K478" s="16"/>
      <c r="L478" s="13"/>
      <c r="M478" s="13"/>
      <c r="N478" s="16"/>
    </row>
    <row r="479" spans="1:14" x14ac:dyDescent="0.2">
      <c r="A479" s="10"/>
      <c r="B479" s="10"/>
      <c r="C479" s="13"/>
      <c r="D479" s="13"/>
      <c r="E479" s="16"/>
      <c r="F479" s="13"/>
      <c r="G479" s="13"/>
      <c r="H479" s="16"/>
      <c r="I479" s="13"/>
      <c r="J479" s="13"/>
      <c r="K479" s="16"/>
      <c r="L479" s="13"/>
      <c r="M479" s="13"/>
      <c r="N479" s="16"/>
    </row>
    <row r="480" spans="1:14" x14ac:dyDescent="0.2">
      <c r="A480" s="10"/>
      <c r="B480" s="10"/>
      <c r="C480" s="13"/>
      <c r="D480" s="13"/>
      <c r="E480" s="16"/>
      <c r="F480" s="13"/>
      <c r="G480" s="13"/>
      <c r="H480" s="16"/>
      <c r="I480" s="13"/>
      <c r="J480" s="13"/>
      <c r="K480" s="16"/>
      <c r="L480" s="13"/>
      <c r="M480" s="13"/>
      <c r="N480" s="16"/>
    </row>
    <row r="481" spans="1:14" x14ac:dyDescent="0.2">
      <c r="A481" s="10"/>
      <c r="B481" s="10"/>
      <c r="C481" s="13"/>
      <c r="D481" s="13"/>
      <c r="E481" s="16"/>
      <c r="F481" s="13"/>
      <c r="G481" s="13"/>
      <c r="H481" s="16"/>
      <c r="I481" s="13"/>
      <c r="J481" s="13"/>
      <c r="K481" s="16"/>
      <c r="L481" s="13"/>
      <c r="M481" s="13"/>
      <c r="N481" s="16"/>
    </row>
    <row r="482" spans="1:14" x14ac:dyDescent="0.2">
      <c r="A482" s="10"/>
      <c r="B482" s="10"/>
      <c r="C482" s="13"/>
      <c r="D482" s="13"/>
      <c r="E482" s="16"/>
      <c r="F482" s="13"/>
      <c r="G482" s="13"/>
      <c r="H482" s="16"/>
      <c r="I482" s="13"/>
      <c r="J482" s="13"/>
      <c r="K482" s="16"/>
      <c r="L482" s="13"/>
      <c r="M482" s="13"/>
      <c r="N482" s="16"/>
    </row>
    <row r="483" spans="1:14" x14ac:dyDescent="0.2">
      <c r="A483" s="10"/>
      <c r="B483" s="10"/>
      <c r="C483" s="13"/>
      <c r="D483" s="13"/>
      <c r="E483" s="16"/>
      <c r="F483" s="13"/>
      <c r="G483" s="13"/>
      <c r="H483" s="16"/>
      <c r="I483" s="13"/>
      <c r="J483" s="13"/>
      <c r="K483" s="16"/>
      <c r="L483" s="13"/>
      <c r="M483" s="13"/>
      <c r="N483" s="16"/>
    </row>
    <row r="484" spans="1:14" x14ac:dyDescent="0.2">
      <c r="A484" s="10"/>
      <c r="B484" s="10"/>
      <c r="C484" s="13"/>
      <c r="D484" s="13"/>
      <c r="E484" s="16"/>
      <c r="F484" s="13"/>
      <c r="G484" s="13"/>
      <c r="H484" s="16"/>
      <c r="I484" s="13"/>
      <c r="J484" s="13"/>
      <c r="K484" s="16"/>
      <c r="L484" s="13"/>
      <c r="M484" s="13"/>
      <c r="N484" s="16"/>
    </row>
    <row r="485" spans="1:14" x14ac:dyDescent="0.2">
      <c r="A485" s="10"/>
      <c r="B485" s="10"/>
      <c r="C485" s="13"/>
      <c r="D485" s="13"/>
      <c r="E485" s="16"/>
      <c r="F485" s="13"/>
      <c r="G485" s="13"/>
      <c r="H485" s="16"/>
      <c r="I485" s="13"/>
      <c r="J485" s="13"/>
      <c r="K485" s="16"/>
      <c r="L485" s="13"/>
      <c r="M485" s="13"/>
      <c r="N485" s="16"/>
    </row>
    <row r="486" spans="1:14" x14ac:dyDescent="0.2">
      <c r="A486" s="10"/>
      <c r="B486" s="10"/>
      <c r="C486" s="13"/>
      <c r="D486" s="13"/>
      <c r="E486" s="16"/>
      <c r="F486" s="13"/>
      <c r="G486" s="13"/>
      <c r="H486" s="16"/>
      <c r="I486" s="13"/>
      <c r="J486" s="13"/>
      <c r="K486" s="16"/>
      <c r="L486" s="13"/>
      <c r="M486" s="13"/>
      <c r="N486" s="16"/>
    </row>
    <row r="487" spans="1:14" x14ac:dyDescent="0.2">
      <c r="A487" s="10"/>
      <c r="B487" s="10"/>
      <c r="C487" s="13"/>
      <c r="D487" s="13"/>
      <c r="E487" s="16"/>
      <c r="F487" s="13"/>
      <c r="G487" s="13"/>
      <c r="H487" s="16"/>
      <c r="I487" s="13"/>
      <c r="J487" s="13"/>
      <c r="K487" s="16"/>
      <c r="L487" s="13"/>
      <c r="M487" s="13"/>
      <c r="N487" s="16"/>
    </row>
    <row r="488" spans="1:14" x14ac:dyDescent="0.2">
      <c r="A488" s="10"/>
      <c r="B488" s="10"/>
      <c r="C488" s="13"/>
      <c r="D488" s="13"/>
      <c r="E488" s="16"/>
      <c r="F488" s="13"/>
      <c r="G488" s="13"/>
      <c r="H488" s="16"/>
      <c r="I488" s="13"/>
      <c r="J488" s="13"/>
      <c r="K488" s="16"/>
      <c r="L488" s="13"/>
      <c r="M488" s="13"/>
      <c r="N488" s="16"/>
    </row>
    <row r="489" spans="1:14" x14ac:dyDescent="0.2">
      <c r="A489" s="10"/>
      <c r="B489" s="10"/>
      <c r="C489" s="13"/>
      <c r="D489" s="13"/>
      <c r="E489" s="16"/>
      <c r="F489" s="13"/>
      <c r="G489" s="13"/>
      <c r="H489" s="16"/>
      <c r="I489" s="13"/>
      <c r="J489" s="13"/>
      <c r="K489" s="16"/>
      <c r="L489" s="13"/>
      <c r="M489" s="13"/>
      <c r="N489" s="16"/>
    </row>
    <row r="490" spans="1:14" x14ac:dyDescent="0.2">
      <c r="A490" s="10"/>
      <c r="B490" s="10"/>
      <c r="C490" s="13"/>
      <c r="D490" s="13"/>
      <c r="E490" s="16"/>
      <c r="F490" s="13"/>
      <c r="G490" s="13"/>
      <c r="H490" s="16"/>
      <c r="I490" s="13"/>
      <c r="J490" s="13"/>
      <c r="K490" s="16"/>
      <c r="L490" s="13"/>
      <c r="M490" s="13"/>
      <c r="N490" s="16"/>
    </row>
    <row r="491" spans="1:14" x14ac:dyDescent="0.2">
      <c r="A491" s="10"/>
      <c r="B491" s="10"/>
      <c r="C491" s="13"/>
      <c r="D491" s="13"/>
      <c r="E491" s="16"/>
      <c r="F491" s="13"/>
      <c r="G491" s="13"/>
      <c r="H491" s="16"/>
      <c r="I491" s="13"/>
      <c r="J491" s="13"/>
      <c r="K491" s="16"/>
      <c r="L491" s="13"/>
      <c r="M491" s="13"/>
      <c r="N491" s="16"/>
    </row>
    <row r="492" spans="1:14" x14ac:dyDescent="0.2">
      <c r="A492" s="10"/>
      <c r="B492" s="10"/>
      <c r="C492" s="13"/>
      <c r="D492" s="13"/>
      <c r="E492" s="16"/>
      <c r="F492" s="13"/>
      <c r="G492" s="13"/>
      <c r="H492" s="16"/>
      <c r="I492" s="13"/>
      <c r="J492" s="13"/>
      <c r="K492" s="16"/>
      <c r="L492" s="13"/>
      <c r="M492" s="13"/>
      <c r="N492" s="16"/>
    </row>
    <row r="493" spans="1:14" x14ac:dyDescent="0.2">
      <c r="A493" s="10"/>
      <c r="B493" s="10"/>
      <c r="C493" s="13"/>
      <c r="D493" s="13"/>
      <c r="E493" s="16"/>
      <c r="F493" s="13"/>
      <c r="G493" s="13"/>
      <c r="H493" s="16"/>
      <c r="I493" s="13"/>
      <c r="J493" s="13"/>
      <c r="K493" s="16"/>
      <c r="L493" s="13"/>
      <c r="M493" s="13"/>
      <c r="N493" s="16"/>
    </row>
    <row r="494" spans="1:14" x14ac:dyDescent="0.2">
      <c r="A494" s="10"/>
      <c r="B494" s="10"/>
      <c r="C494" s="13"/>
      <c r="D494" s="13"/>
      <c r="E494" s="16"/>
      <c r="F494" s="13"/>
      <c r="G494" s="13"/>
      <c r="H494" s="16"/>
      <c r="I494" s="13"/>
      <c r="J494" s="13"/>
      <c r="K494" s="16"/>
      <c r="L494" s="13"/>
      <c r="M494" s="13"/>
      <c r="N494" s="16"/>
    </row>
    <row r="495" spans="1:14" x14ac:dyDescent="0.2">
      <c r="A495" s="10"/>
      <c r="B495" s="10"/>
      <c r="C495" s="13"/>
      <c r="D495" s="13"/>
      <c r="E495" s="16"/>
      <c r="F495" s="13"/>
      <c r="G495" s="13"/>
      <c r="H495" s="16"/>
      <c r="I495" s="13"/>
      <c r="J495" s="13"/>
      <c r="K495" s="16"/>
      <c r="L495" s="13"/>
      <c r="M495" s="13"/>
      <c r="N495" s="16"/>
    </row>
    <row r="496" spans="1:14" x14ac:dyDescent="0.2">
      <c r="A496" s="10"/>
      <c r="B496" s="10"/>
      <c r="C496" s="13"/>
      <c r="D496" s="13"/>
      <c r="E496" s="16"/>
      <c r="F496" s="13"/>
      <c r="G496" s="13"/>
      <c r="H496" s="16"/>
      <c r="I496" s="13"/>
      <c r="J496" s="13"/>
      <c r="K496" s="16"/>
      <c r="L496" s="13"/>
      <c r="M496" s="13"/>
      <c r="N496" s="16"/>
    </row>
    <row r="497" spans="1:14" x14ac:dyDescent="0.2">
      <c r="A497" s="10"/>
      <c r="B497" s="10"/>
      <c r="C497" s="13"/>
      <c r="D497" s="13"/>
      <c r="E497" s="16"/>
      <c r="F497" s="13"/>
      <c r="G497" s="13"/>
      <c r="H497" s="16"/>
      <c r="I497" s="13"/>
      <c r="J497" s="13"/>
      <c r="K497" s="16"/>
      <c r="L497" s="13"/>
      <c r="M497" s="13"/>
      <c r="N497" s="16"/>
    </row>
    <row r="498" spans="1:14" x14ac:dyDescent="0.2">
      <c r="A498" s="10"/>
      <c r="B498" s="10"/>
      <c r="C498" s="13"/>
      <c r="D498" s="13"/>
      <c r="E498" s="16"/>
      <c r="F498" s="13"/>
      <c r="G498" s="13"/>
      <c r="H498" s="16"/>
      <c r="I498" s="13"/>
      <c r="J498" s="13"/>
      <c r="K498" s="16"/>
      <c r="L498" s="13"/>
      <c r="M498" s="13"/>
      <c r="N498" s="16"/>
    </row>
    <row r="499" spans="1:14" x14ac:dyDescent="0.2">
      <c r="A499" s="10"/>
      <c r="B499" s="10"/>
      <c r="C499" s="13"/>
      <c r="D499" s="13"/>
      <c r="E499" s="16"/>
      <c r="F499" s="13"/>
      <c r="G499" s="13"/>
      <c r="H499" s="16"/>
      <c r="I499" s="13"/>
      <c r="J499" s="13"/>
      <c r="K499" s="16"/>
      <c r="L499" s="13"/>
      <c r="M499" s="13"/>
      <c r="N499" s="16"/>
    </row>
    <row r="500" spans="1:14" x14ac:dyDescent="0.2">
      <c r="A500" s="10"/>
      <c r="B500" s="10"/>
      <c r="C500" s="13"/>
      <c r="D500" s="13"/>
      <c r="E500" s="16"/>
      <c r="F500" s="13"/>
      <c r="G500" s="13"/>
      <c r="H500" s="16"/>
      <c r="I500" s="13"/>
      <c r="J500" s="13"/>
      <c r="K500" s="16"/>
      <c r="L500" s="13"/>
      <c r="M500" s="13"/>
      <c r="N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500"/>
  <sheetViews>
    <sheetView topLeftCell="L1" workbookViewId="0">
      <selection activeCell="R4" sqref="R4"/>
    </sheetView>
  </sheetViews>
  <sheetFormatPr defaultColWidth="11.109375" defaultRowHeight="15" x14ac:dyDescent="0.2"/>
  <cols>
    <col min="1" max="1" width="30.6640625" customWidth="1"/>
    <col min="2" max="2" width="55.6640625" customWidth="1"/>
    <col min="3" max="22" width="16.6640625" customWidth="1"/>
  </cols>
  <sheetData>
    <row r="1" spans="1:22" ht="20.25" x14ac:dyDescent="0.2">
      <c r="A1" s="7" t="s">
        <v>30</v>
      </c>
      <c r="B1" s="10"/>
      <c r="C1" s="13"/>
      <c r="D1" s="13"/>
      <c r="E1" s="16"/>
      <c r="F1" s="13"/>
      <c r="G1" s="16"/>
      <c r="H1" s="13"/>
      <c r="I1" s="13"/>
      <c r="J1" s="16"/>
      <c r="K1" s="13"/>
      <c r="L1" s="16"/>
      <c r="M1" s="13"/>
      <c r="N1" s="13"/>
      <c r="O1" s="16"/>
      <c r="P1" s="13"/>
      <c r="Q1" s="16"/>
      <c r="R1" s="13"/>
      <c r="S1" s="13"/>
      <c r="T1" s="16"/>
      <c r="U1" s="13"/>
      <c r="V1" s="16"/>
    </row>
    <row r="2" spans="1:22" x14ac:dyDescent="0.2">
      <c r="A2" s="10" t="s">
        <v>10</v>
      </c>
      <c r="B2" s="10"/>
      <c r="C2" s="13"/>
      <c r="D2" s="13"/>
      <c r="E2" s="16"/>
      <c r="F2" s="13"/>
      <c r="G2" s="16"/>
      <c r="H2" s="13"/>
      <c r="I2" s="13"/>
      <c r="J2" s="16"/>
      <c r="K2" s="13"/>
      <c r="L2" s="16"/>
      <c r="M2" s="13"/>
      <c r="N2" s="13"/>
      <c r="O2" s="16"/>
      <c r="P2" s="13"/>
      <c r="Q2" s="16"/>
      <c r="R2" s="13"/>
      <c r="S2" s="13"/>
      <c r="T2" s="16"/>
      <c r="U2" s="13"/>
      <c r="V2" s="16"/>
    </row>
    <row r="3" spans="1:22" ht="47.25" x14ac:dyDescent="0.2">
      <c r="A3" s="9" t="s">
        <v>37</v>
      </c>
      <c r="B3" s="9" t="s">
        <v>38</v>
      </c>
      <c r="C3" s="12" t="s">
        <v>668</v>
      </c>
      <c r="D3" s="12" t="s">
        <v>669</v>
      </c>
      <c r="E3" s="15" t="s">
        <v>670</v>
      </c>
      <c r="F3" s="12" t="s">
        <v>671</v>
      </c>
      <c r="G3" s="15" t="s">
        <v>672</v>
      </c>
      <c r="H3" s="12" t="s">
        <v>673</v>
      </c>
      <c r="I3" s="12" t="s">
        <v>674</v>
      </c>
      <c r="J3" s="15" t="s">
        <v>675</v>
      </c>
      <c r="K3" s="12" t="s">
        <v>676</v>
      </c>
      <c r="L3" s="15" t="s">
        <v>677</v>
      </c>
      <c r="M3" s="12" t="s">
        <v>678</v>
      </c>
      <c r="N3" s="12" t="s">
        <v>679</v>
      </c>
      <c r="O3" s="15" t="s">
        <v>680</v>
      </c>
      <c r="P3" s="12" t="s">
        <v>681</v>
      </c>
      <c r="Q3" s="15" t="s">
        <v>682</v>
      </c>
      <c r="R3" s="12" t="s">
        <v>683</v>
      </c>
      <c r="S3" s="12" t="s">
        <v>684</v>
      </c>
      <c r="T3" s="15" t="s">
        <v>685</v>
      </c>
      <c r="U3" s="12" t="s">
        <v>686</v>
      </c>
      <c r="V3" s="15" t="s">
        <v>687</v>
      </c>
    </row>
    <row r="4" spans="1:22" x14ac:dyDescent="0.2">
      <c r="A4" s="8" t="s">
        <v>45</v>
      </c>
      <c r="B4" s="8" t="s">
        <v>46</v>
      </c>
      <c r="C4" s="11">
        <v>1742</v>
      </c>
      <c r="D4" s="11">
        <v>437</v>
      </c>
      <c r="E4" s="14">
        <v>25.1</v>
      </c>
      <c r="F4" s="11">
        <v>219</v>
      </c>
      <c r="G4" s="14">
        <v>12.6</v>
      </c>
      <c r="H4" s="11">
        <v>1712</v>
      </c>
      <c r="I4" s="11">
        <v>664</v>
      </c>
      <c r="J4" s="14">
        <v>38.799999999999997</v>
      </c>
      <c r="K4" s="11">
        <v>444</v>
      </c>
      <c r="L4" s="14">
        <v>25.9</v>
      </c>
      <c r="M4" s="11">
        <v>1468</v>
      </c>
      <c r="N4" s="11">
        <v>513</v>
      </c>
      <c r="O4" s="14">
        <v>34.9</v>
      </c>
      <c r="P4" s="11">
        <v>290</v>
      </c>
      <c r="Q4" s="14">
        <v>19.8</v>
      </c>
      <c r="R4" s="11">
        <v>1356</v>
      </c>
      <c r="S4" s="11">
        <v>601</v>
      </c>
      <c r="T4" s="14">
        <v>44.3</v>
      </c>
      <c r="U4" s="11">
        <v>431</v>
      </c>
      <c r="V4" s="14">
        <v>31.8</v>
      </c>
    </row>
    <row r="5" spans="1:22" x14ac:dyDescent="0.2">
      <c r="A5" s="8" t="s">
        <v>47</v>
      </c>
      <c r="B5" s="8" t="s">
        <v>48</v>
      </c>
      <c r="C5" s="11">
        <v>2161</v>
      </c>
      <c r="D5" s="11">
        <v>634</v>
      </c>
      <c r="E5" s="14">
        <v>29.3</v>
      </c>
      <c r="F5" s="11">
        <v>340</v>
      </c>
      <c r="G5" s="14">
        <v>15.7</v>
      </c>
      <c r="H5" s="11">
        <v>2142</v>
      </c>
      <c r="I5" s="11">
        <v>838</v>
      </c>
      <c r="J5" s="14">
        <v>39.1</v>
      </c>
      <c r="K5" s="11">
        <v>607</v>
      </c>
      <c r="L5" s="14">
        <v>28.3</v>
      </c>
      <c r="M5" s="11">
        <v>1644</v>
      </c>
      <c r="N5" s="11">
        <v>635</v>
      </c>
      <c r="O5" s="14">
        <v>38.6</v>
      </c>
      <c r="P5" s="11">
        <v>332</v>
      </c>
      <c r="Q5" s="14">
        <v>20.2</v>
      </c>
      <c r="R5" s="11">
        <v>1609</v>
      </c>
      <c r="S5" s="11">
        <v>824</v>
      </c>
      <c r="T5" s="14">
        <v>51.2</v>
      </c>
      <c r="U5" s="11">
        <v>617</v>
      </c>
      <c r="V5" s="14">
        <v>38.299999999999997</v>
      </c>
    </row>
    <row r="6" spans="1:22" x14ac:dyDescent="0.2">
      <c r="A6" s="8" t="s">
        <v>49</v>
      </c>
      <c r="B6" s="8" t="s">
        <v>50</v>
      </c>
      <c r="C6" s="11">
        <v>2187</v>
      </c>
      <c r="D6" s="11">
        <v>796</v>
      </c>
      <c r="E6" s="14">
        <v>36.4</v>
      </c>
      <c r="F6" s="11">
        <v>445</v>
      </c>
      <c r="G6" s="14">
        <v>20.3</v>
      </c>
      <c r="H6" s="11">
        <v>2107</v>
      </c>
      <c r="I6" s="11">
        <v>1013</v>
      </c>
      <c r="J6" s="14">
        <v>48.1</v>
      </c>
      <c r="K6" s="11">
        <v>758</v>
      </c>
      <c r="L6" s="14">
        <v>36</v>
      </c>
      <c r="M6" s="11">
        <v>1818</v>
      </c>
      <c r="N6" s="11">
        <v>880</v>
      </c>
      <c r="O6" s="14">
        <v>48.4</v>
      </c>
      <c r="P6" s="11">
        <v>526</v>
      </c>
      <c r="Q6" s="14">
        <v>28.9</v>
      </c>
      <c r="R6" s="11">
        <v>1863</v>
      </c>
      <c r="S6" s="11">
        <v>1119</v>
      </c>
      <c r="T6" s="14">
        <v>60.1</v>
      </c>
      <c r="U6" s="11">
        <v>857</v>
      </c>
      <c r="V6" s="14">
        <v>46</v>
      </c>
    </row>
    <row r="7" spans="1:22" x14ac:dyDescent="0.2">
      <c r="A7" s="8" t="s">
        <v>51</v>
      </c>
      <c r="B7" s="8" t="s">
        <v>52</v>
      </c>
      <c r="C7" s="11">
        <v>4318</v>
      </c>
      <c r="D7" s="11">
        <v>1286</v>
      </c>
      <c r="E7" s="14">
        <v>29.8</v>
      </c>
      <c r="F7" s="11">
        <v>605</v>
      </c>
      <c r="G7" s="14">
        <v>14</v>
      </c>
      <c r="H7" s="11">
        <v>4250</v>
      </c>
      <c r="I7" s="11">
        <v>1762</v>
      </c>
      <c r="J7" s="14">
        <v>41.5</v>
      </c>
      <c r="K7" s="11">
        <v>1248</v>
      </c>
      <c r="L7" s="14">
        <v>29.4</v>
      </c>
      <c r="M7" s="11">
        <v>3537</v>
      </c>
      <c r="N7" s="11">
        <v>1484</v>
      </c>
      <c r="O7" s="14">
        <v>42</v>
      </c>
      <c r="P7" s="11">
        <v>771</v>
      </c>
      <c r="Q7" s="14">
        <v>21.8</v>
      </c>
      <c r="R7" s="11">
        <v>3429</v>
      </c>
      <c r="S7" s="11">
        <v>1806</v>
      </c>
      <c r="T7" s="14">
        <v>52.7</v>
      </c>
      <c r="U7" s="11">
        <v>1401</v>
      </c>
      <c r="V7" s="14">
        <v>40.9</v>
      </c>
    </row>
    <row r="8" spans="1:22" x14ac:dyDescent="0.2">
      <c r="A8" s="8" t="s">
        <v>53</v>
      </c>
      <c r="B8" s="8" t="s">
        <v>54</v>
      </c>
      <c r="C8" s="11">
        <v>2130</v>
      </c>
      <c r="D8" s="11">
        <v>787</v>
      </c>
      <c r="E8" s="14">
        <v>36.9</v>
      </c>
      <c r="F8" s="11">
        <v>367</v>
      </c>
      <c r="G8" s="14">
        <v>17.2</v>
      </c>
      <c r="H8" s="11">
        <v>1972</v>
      </c>
      <c r="I8" s="11">
        <v>937</v>
      </c>
      <c r="J8" s="14">
        <v>47.5</v>
      </c>
      <c r="K8" s="11">
        <v>682</v>
      </c>
      <c r="L8" s="14">
        <v>34.6</v>
      </c>
      <c r="M8" s="11">
        <v>1612</v>
      </c>
      <c r="N8" s="11">
        <v>717</v>
      </c>
      <c r="O8" s="14">
        <v>44.5</v>
      </c>
      <c r="P8" s="11">
        <v>349</v>
      </c>
      <c r="Q8" s="14">
        <v>21.7</v>
      </c>
      <c r="R8" s="11">
        <v>1536</v>
      </c>
      <c r="S8" s="11">
        <v>844</v>
      </c>
      <c r="T8" s="14">
        <v>54.9</v>
      </c>
      <c r="U8" s="11">
        <v>616</v>
      </c>
      <c r="V8" s="14">
        <v>40.1</v>
      </c>
    </row>
    <row r="9" spans="1:22" x14ac:dyDescent="0.2">
      <c r="A9" s="8" t="s">
        <v>55</v>
      </c>
      <c r="B9" s="8" t="s">
        <v>56</v>
      </c>
      <c r="C9" s="11">
        <v>4284</v>
      </c>
      <c r="D9" s="11">
        <v>1402</v>
      </c>
      <c r="E9" s="14">
        <v>32.700000000000003</v>
      </c>
      <c r="F9" s="11">
        <v>834</v>
      </c>
      <c r="G9" s="14">
        <v>19.5</v>
      </c>
      <c r="H9" s="11">
        <v>4116</v>
      </c>
      <c r="I9" s="11">
        <v>1708</v>
      </c>
      <c r="J9" s="14">
        <v>41.5</v>
      </c>
      <c r="K9" s="11">
        <v>1323</v>
      </c>
      <c r="L9" s="14">
        <v>32.1</v>
      </c>
      <c r="M9" s="11">
        <v>3343</v>
      </c>
      <c r="N9" s="11">
        <v>1464</v>
      </c>
      <c r="O9" s="14">
        <v>43.8</v>
      </c>
      <c r="P9" s="11">
        <v>968</v>
      </c>
      <c r="Q9" s="14">
        <v>29</v>
      </c>
      <c r="R9" s="11">
        <v>3350</v>
      </c>
      <c r="S9" s="11">
        <v>1778</v>
      </c>
      <c r="T9" s="14">
        <v>53.1</v>
      </c>
      <c r="U9" s="11">
        <v>1420</v>
      </c>
      <c r="V9" s="14">
        <v>42.4</v>
      </c>
    </row>
    <row r="10" spans="1:22" x14ac:dyDescent="0.2">
      <c r="A10" s="8" t="s">
        <v>57</v>
      </c>
      <c r="B10" s="8" t="s">
        <v>58</v>
      </c>
      <c r="C10" s="11">
        <v>1410</v>
      </c>
      <c r="D10" s="11">
        <v>415</v>
      </c>
      <c r="E10" s="14">
        <v>29.4</v>
      </c>
      <c r="F10" s="11">
        <v>269</v>
      </c>
      <c r="G10" s="14">
        <v>19.100000000000001</v>
      </c>
      <c r="H10" s="11">
        <v>1333</v>
      </c>
      <c r="I10" s="11">
        <v>559</v>
      </c>
      <c r="J10" s="14">
        <v>41.9</v>
      </c>
      <c r="K10" s="11">
        <v>442</v>
      </c>
      <c r="L10" s="14">
        <v>33.200000000000003</v>
      </c>
      <c r="M10" s="11">
        <v>1119</v>
      </c>
      <c r="N10" s="11">
        <v>431</v>
      </c>
      <c r="O10" s="14">
        <v>38.5</v>
      </c>
      <c r="P10" s="11">
        <v>275</v>
      </c>
      <c r="Q10" s="14">
        <v>24.6</v>
      </c>
      <c r="R10" s="11">
        <v>1084</v>
      </c>
      <c r="S10" s="11">
        <v>586</v>
      </c>
      <c r="T10" s="14">
        <v>54.1</v>
      </c>
      <c r="U10" s="11">
        <v>478</v>
      </c>
      <c r="V10" s="14">
        <v>44.1</v>
      </c>
    </row>
    <row r="11" spans="1:22" x14ac:dyDescent="0.2">
      <c r="A11" s="8" t="s">
        <v>59</v>
      </c>
      <c r="B11" s="8" t="s">
        <v>60</v>
      </c>
      <c r="C11" s="11">
        <v>3054</v>
      </c>
      <c r="D11" s="11">
        <v>1052</v>
      </c>
      <c r="E11" s="14">
        <v>34.4</v>
      </c>
      <c r="F11" s="11">
        <v>486</v>
      </c>
      <c r="G11" s="14">
        <v>15.9</v>
      </c>
      <c r="H11" s="11">
        <v>2854</v>
      </c>
      <c r="I11" s="11">
        <v>1263</v>
      </c>
      <c r="J11" s="14">
        <v>44.3</v>
      </c>
      <c r="K11" s="11">
        <v>923</v>
      </c>
      <c r="L11" s="14">
        <v>32.299999999999997</v>
      </c>
      <c r="M11" s="11">
        <v>2541</v>
      </c>
      <c r="N11" s="11">
        <v>1079</v>
      </c>
      <c r="O11" s="14">
        <v>42.5</v>
      </c>
      <c r="P11" s="11">
        <v>564</v>
      </c>
      <c r="Q11" s="14">
        <v>22.2</v>
      </c>
      <c r="R11" s="11">
        <v>2518</v>
      </c>
      <c r="S11" s="11">
        <v>1415</v>
      </c>
      <c r="T11" s="14">
        <v>56.2</v>
      </c>
      <c r="U11" s="11">
        <v>1050</v>
      </c>
      <c r="V11" s="14">
        <v>41.7</v>
      </c>
    </row>
    <row r="12" spans="1:22" x14ac:dyDescent="0.2">
      <c r="A12" s="8" t="s">
        <v>61</v>
      </c>
      <c r="B12" s="8" t="s">
        <v>62</v>
      </c>
      <c r="C12" s="11">
        <v>3111</v>
      </c>
      <c r="D12" s="11">
        <v>1010</v>
      </c>
      <c r="E12" s="14">
        <v>32.5</v>
      </c>
      <c r="F12" s="11">
        <v>559</v>
      </c>
      <c r="G12" s="14">
        <v>18</v>
      </c>
      <c r="H12" s="11">
        <v>3095</v>
      </c>
      <c r="I12" s="11">
        <v>1359</v>
      </c>
      <c r="J12" s="14">
        <v>43.9</v>
      </c>
      <c r="K12" s="11">
        <v>983</v>
      </c>
      <c r="L12" s="14">
        <v>31.8</v>
      </c>
      <c r="M12" s="11">
        <v>2566</v>
      </c>
      <c r="N12" s="11">
        <v>1127</v>
      </c>
      <c r="O12" s="14">
        <v>43.9</v>
      </c>
      <c r="P12" s="11">
        <v>715</v>
      </c>
      <c r="Q12" s="14">
        <v>27.9</v>
      </c>
      <c r="R12" s="11">
        <v>2563</v>
      </c>
      <c r="S12" s="11">
        <v>1481</v>
      </c>
      <c r="T12" s="14">
        <v>57.8</v>
      </c>
      <c r="U12" s="11">
        <v>1180</v>
      </c>
      <c r="V12" s="14">
        <v>46</v>
      </c>
    </row>
    <row r="13" spans="1:22" x14ac:dyDescent="0.2">
      <c r="A13" s="8" t="s">
        <v>63</v>
      </c>
      <c r="B13" s="8" t="s">
        <v>64</v>
      </c>
      <c r="C13" s="11">
        <v>4027</v>
      </c>
      <c r="D13" s="11">
        <v>1374</v>
      </c>
      <c r="E13" s="14">
        <v>34.1</v>
      </c>
      <c r="F13" s="11">
        <v>786</v>
      </c>
      <c r="G13" s="14">
        <v>19.5</v>
      </c>
      <c r="H13" s="11">
        <v>3887</v>
      </c>
      <c r="I13" s="11">
        <v>1816</v>
      </c>
      <c r="J13" s="14">
        <v>46.7</v>
      </c>
      <c r="K13" s="11">
        <v>1455</v>
      </c>
      <c r="L13" s="14">
        <v>37.4</v>
      </c>
      <c r="M13" s="11">
        <v>3240</v>
      </c>
      <c r="N13" s="11">
        <v>1560</v>
      </c>
      <c r="O13" s="14">
        <v>48.1</v>
      </c>
      <c r="P13" s="11">
        <v>968</v>
      </c>
      <c r="Q13" s="14">
        <v>29.9</v>
      </c>
      <c r="R13" s="11">
        <v>3127</v>
      </c>
      <c r="S13" s="11">
        <v>1886</v>
      </c>
      <c r="T13" s="14">
        <v>60.3</v>
      </c>
      <c r="U13" s="11">
        <v>1547</v>
      </c>
      <c r="V13" s="14">
        <v>49.5</v>
      </c>
    </row>
    <row r="14" spans="1:22" x14ac:dyDescent="0.2">
      <c r="A14" s="8" t="s">
        <v>65</v>
      </c>
      <c r="B14" s="8" t="s">
        <v>66</v>
      </c>
      <c r="C14" s="11">
        <v>3216</v>
      </c>
      <c r="D14" s="11">
        <v>1116</v>
      </c>
      <c r="E14" s="14">
        <v>34.700000000000003</v>
      </c>
      <c r="F14" s="11">
        <v>644</v>
      </c>
      <c r="G14" s="14">
        <v>20</v>
      </c>
      <c r="H14" s="11">
        <v>3037</v>
      </c>
      <c r="I14" s="11">
        <v>1385</v>
      </c>
      <c r="J14" s="14">
        <v>45.6</v>
      </c>
      <c r="K14" s="11">
        <v>1066</v>
      </c>
      <c r="L14" s="14">
        <v>35.1</v>
      </c>
      <c r="M14" s="11">
        <v>2534</v>
      </c>
      <c r="N14" s="11">
        <v>1194</v>
      </c>
      <c r="O14" s="14">
        <v>47.1</v>
      </c>
      <c r="P14" s="11">
        <v>768</v>
      </c>
      <c r="Q14" s="14">
        <v>30.3</v>
      </c>
      <c r="R14" s="11">
        <v>2552</v>
      </c>
      <c r="S14" s="11">
        <v>1467</v>
      </c>
      <c r="T14" s="14">
        <v>57.5</v>
      </c>
      <c r="U14" s="11">
        <v>1171</v>
      </c>
      <c r="V14" s="14">
        <v>45.9</v>
      </c>
    </row>
    <row r="15" spans="1:22" x14ac:dyDescent="0.2">
      <c r="A15" s="8" t="s">
        <v>67</v>
      </c>
      <c r="B15" s="8" t="s">
        <v>68</v>
      </c>
      <c r="C15" s="11">
        <v>6038</v>
      </c>
      <c r="D15" s="11">
        <v>2310</v>
      </c>
      <c r="E15" s="14">
        <v>38.299999999999997</v>
      </c>
      <c r="F15" s="11">
        <v>1355</v>
      </c>
      <c r="G15" s="14">
        <v>22.4</v>
      </c>
      <c r="H15" s="11">
        <v>5793</v>
      </c>
      <c r="I15" s="11">
        <v>2891</v>
      </c>
      <c r="J15" s="14">
        <v>49.9</v>
      </c>
      <c r="K15" s="11">
        <v>2258</v>
      </c>
      <c r="L15" s="14">
        <v>39</v>
      </c>
      <c r="M15" s="11">
        <v>4772</v>
      </c>
      <c r="N15" s="11">
        <v>2401</v>
      </c>
      <c r="O15" s="14">
        <v>50.3</v>
      </c>
      <c r="P15" s="11">
        <v>1508</v>
      </c>
      <c r="Q15" s="14">
        <v>31.6</v>
      </c>
      <c r="R15" s="11">
        <v>4757</v>
      </c>
      <c r="S15" s="11">
        <v>2899</v>
      </c>
      <c r="T15" s="14">
        <v>60.9</v>
      </c>
      <c r="U15" s="11">
        <v>2398</v>
      </c>
      <c r="V15" s="14">
        <v>50.4</v>
      </c>
    </row>
    <row r="16" spans="1:22" x14ac:dyDescent="0.2">
      <c r="A16" s="8" t="s">
        <v>69</v>
      </c>
      <c r="B16" s="8" t="s">
        <v>70</v>
      </c>
      <c r="C16" s="11">
        <v>8685</v>
      </c>
      <c r="D16" s="11">
        <v>3293</v>
      </c>
      <c r="E16" s="14">
        <v>37.9</v>
      </c>
      <c r="F16" s="11">
        <v>1861</v>
      </c>
      <c r="G16" s="14">
        <v>21.4</v>
      </c>
      <c r="H16" s="11">
        <v>8674</v>
      </c>
      <c r="I16" s="11">
        <v>4316</v>
      </c>
      <c r="J16" s="14">
        <v>49.8</v>
      </c>
      <c r="K16" s="11">
        <v>3376</v>
      </c>
      <c r="L16" s="14">
        <v>38.9</v>
      </c>
      <c r="M16" s="11">
        <v>7476</v>
      </c>
      <c r="N16" s="11">
        <v>3759</v>
      </c>
      <c r="O16" s="14">
        <v>50.3</v>
      </c>
      <c r="P16" s="11">
        <v>2335</v>
      </c>
      <c r="Q16" s="14">
        <v>31.2</v>
      </c>
      <c r="R16" s="11">
        <v>7658</v>
      </c>
      <c r="S16" s="11">
        <v>4665</v>
      </c>
      <c r="T16" s="14">
        <v>60.9</v>
      </c>
      <c r="U16" s="11">
        <v>3792</v>
      </c>
      <c r="V16" s="14">
        <v>49.5</v>
      </c>
    </row>
    <row r="17" spans="1:22" x14ac:dyDescent="0.2">
      <c r="A17" s="8" t="s">
        <v>71</v>
      </c>
      <c r="B17" s="8" t="s">
        <v>72</v>
      </c>
      <c r="C17" s="11">
        <v>4790</v>
      </c>
      <c r="D17" s="11">
        <v>1498</v>
      </c>
      <c r="E17" s="14">
        <v>31.3</v>
      </c>
      <c r="F17" s="11">
        <v>767</v>
      </c>
      <c r="G17" s="14">
        <v>16</v>
      </c>
      <c r="H17" s="11">
        <v>4622</v>
      </c>
      <c r="I17" s="11">
        <v>2046</v>
      </c>
      <c r="J17" s="14">
        <v>44.3</v>
      </c>
      <c r="K17" s="11">
        <v>1526</v>
      </c>
      <c r="L17" s="14">
        <v>33</v>
      </c>
      <c r="M17" s="11">
        <v>4088</v>
      </c>
      <c r="N17" s="11">
        <v>1821</v>
      </c>
      <c r="O17" s="14">
        <v>44.5</v>
      </c>
      <c r="P17" s="11">
        <v>1067</v>
      </c>
      <c r="Q17" s="14">
        <v>26.1</v>
      </c>
      <c r="R17" s="11">
        <v>3981</v>
      </c>
      <c r="S17" s="11">
        <v>2286</v>
      </c>
      <c r="T17" s="14">
        <v>57.4</v>
      </c>
      <c r="U17" s="11">
        <v>1766</v>
      </c>
      <c r="V17" s="14">
        <v>44.4</v>
      </c>
    </row>
    <row r="18" spans="1:22" x14ac:dyDescent="0.2">
      <c r="A18" s="8" t="s">
        <v>73</v>
      </c>
      <c r="B18" s="8" t="s">
        <v>74</v>
      </c>
      <c r="C18" s="11">
        <v>1632</v>
      </c>
      <c r="D18" s="11">
        <v>459</v>
      </c>
      <c r="E18" s="14">
        <v>28.1</v>
      </c>
      <c r="F18" s="11">
        <v>242</v>
      </c>
      <c r="G18" s="14">
        <v>14.8</v>
      </c>
      <c r="H18" s="11">
        <v>1525</v>
      </c>
      <c r="I18" s="11">
        <v>603</v>
      </c>
      <c r="J18" s="14">
        <v>39.5</v>
      </c>
      <c r="K18" s="11">
        <v>424</v>
      </c>
      <c r="L18" s="14">
        <v>27.8</v>
      </c>
      <c r="M18" s="11">
        <v>1196</v>
      </c>
      <c r="N18" s="11">
        <v>506</v>
      </c>
      <c r="O18" s="14">
        <v>42.3</v>
      </c>
      <c r="P18" s="11">
        <v>324</v>
      </c>
      <c r="Q18" s="14">
        <v>27.1</v>
      </c>
      <c r="R18" s="11">
        <v>1214</v>
      </c>
      <c r="S18" s="11">
        <v>635</v>
      </c>
      <c r="T18" s="14">
        <v>52.3</v>
      </c>
      <c r="U18" s="11">
        <v>459</v>
      </c>
      <c r="V18" s="14">
        <v>37.799999999999997</v>
      </c>
    </row>
    <row r="19" spans="1:22" x14ac:dyDescent="0.2">
      <c r="A19" s="8" t="s">
        <v>75</v>
      </c>
      <c r="B19" s="8" t="s">
        <v>76</v>
      </c>
      <c r="C19" s="11">
        <v>3201</v>
      </c>
      <c r="D19" s="11">
        <v>1214</v>
      </c>
      <c r="E19" s="14">
        <v>37.9</v>
      </c>
      <c r="F19" s="11">
        <v>725</v>
      </c>
      <c r="G19" s="14">
        <v>22.6</v>
      </c>
      <c r="H19" s="11">
        <v>2953</v>
      </c>
      <c r="I19" s="11">
        <v>1332</v>
      </c>
      <c r="J19" s="14">
        <v>45.1</v>
      </c>
      <c r="K19" s="11">
        <v>996</v>
      </c>
      <c r="L19" s="14">
        <v>33.700000000000003</v>
      </c>
      <c r="M19" s="11">
        <v>2465</v>
      </c>
      <c r="N19" s="11">
        <v>1222</v>
      </c>
      <c r="O19" s="14">
        <v>49.6</v>
      </c>
      <c r="P19" s="11">
        <v>813</v>
      </c>
      <c r="Q19" s="14">
        <v>33</v>
      </c>
      <c r="R19" s="11">
        <v>2365</v>
      </c>
      <c r="S19" s="11">
        <v>1334</v>
      </c>
      <c r="T19" s="14">
        <v>56.4</v>
      </c>
      <c r="U19" s="11">
        <v>1016</v>
      </c>
      <c r="V19" s="14">
        <v>43</v>
      </c>
    </row>
    <row r="20" spans="1:22" x14ac:dyDescent="0.2">
      <c r="A20" s="8" t="s">
        <v>77</v>
      </c>
      <c r="B20" s="8" t="s">
        <v>78</v>
      </c>
      <c r="C20" s="11">
        <v>2290</v>
      </c>
      <c r="D20" s="11">
        <v>733</v>
      </c>
      <c r="E20" s="14">
        <v>32</v>
      </c>
      <c r="F20" s="11">
        <v>389</v>
      </c>
      <c r="G20" s="14">
        <v>17</v>
      </c>
      <c r="H20" s="11">
        <v>2395</v>
      </c>
      <c r="I20" s="11">
        <v>984</v>
      </c>
      <c r="J20" s="14">
        <v>41.1</v>
      </c>
      <c r="K20" s="11">
        <v>772</v>
      </c>
      <c r="L20" s="14">
        <v>32.200000000000003</v>
      </c>
      <c r="M20" s="11">
        <v>1859</v>
      </c>
      <c r="N20" s="11">
        <v>885</v>
      </c>
      <c r="O20" s="14">
        <v>47.6</v>
      </c>
      <c r="P20" s="11">
        <v>592</v>
      </c>
      <c r="Q20" s="14">
        <v>31.8</v>
      </c>
      <c r="R20" s="11">
        <v>1947</v>
      </c>
      <c r="S20" s="11">
        <v>1127</v>
      </c>
      <c r="T20" s="14">
        <v>57.9</v>
      </c>
      <c r="U20" s="11">
        <v>917</v>
      </c>
      <c r="V20" s="14">
        <v>47.1</v>
      </c>
    </row>
    <row r="21" spans="1:22" x14ac:dyDescent="0.2">
      <c r="A21" s="8" t="s">
        <v>79</v>
      </c>
      <c r="B21" s="8" t="s">
        <v>80</v>
      </c>
      <c r="C21" s="11">
        <v>2178</v>
      </c>
      <c r="D21" s="11">
        <v>390</v>
      </c>
      <c r="E21" s="14">
        <v>17.899999999999999</v>
      </c>
      <c r="F21" s="11">
        <v>169</v>
      </c>
      <c r="G21" s="14">
        <v>7.8</v>
      </c>
      <c r="H21" s="11">
        <v>2082</v>
      </c>
      <c r="I21" s="11">
        <v>692</v>
      </c>
      <c r="J21" s="14">
        <v>33.200000000000003</v>
      </c>
      <c r="K21" s="11">
        <v>465</v>
      </c>
      <c r="L21" s="14">
        <v>22.3</v>
      </c>
      <c r="M21" s="11">
        <v>1722</v>
      </c>
      <c r="N21" s="11">
        <v>577</v>
      </c>
      <c r="O21" s="14">
        <v>33.5</v>
      </c>
      <c r="P21" s="11">
        <v>342</v>
      </c>
      <c r="Q21" s="14">
        <v>19.899999999999999</v>
      </c>
      <c r="R21" s="11">
        <v>1643</v>
      </c>
      <c r="S21" s="11">
        <v>773</v>
      </c>
      <c r="T21" s="14">
        <v>47</v>
      </c>
      <c r="U21" s="11">
        <v>575</v>
      </c>
      <c r="V21" s="14">
        <v>35</v>
      </c>
    </row>
    <row r="22" spans="1:22" x14ac:dyDescent="0.2">
      <c r="A22" s="8" t="s">
        <v>81</v>
      </c>
      <c r="B22" s="8" t="s">
        <v>82</v>
      </c>
      <c r="C22" s="11">
        <v>10745</v>
      </c>
      <c r="D22" s="11">
        <v>3309</v>
      </c>
      <c r="E22" s="14">
        <v>30.8</v>
      </c>
      <c r="F22" s="11">
        <v>1712</v>
      </c>
      <c r="G22" s="14">
        <v>15.9</v>
      </c>
      <c r="H22" s="11">
        <v>10449</v>
      </c>
      <c r="I22" s="11">
        <v>4697</v>
      </c>
      <c r="J22" s="14">
        <v>45</v>
      </c>
      <c r="K22" s="11">
        <v>3523</v>
      </c>
      <c r="L22" s="14">
        <v>33.700000000000003</v>
      </c>
      <c r="M22" s="11">
        <v>8564</v>
      </c>
      <c r="N22" s="11">
        <v>3672</v>
      </c>
      <c r="O22" s="14">
        <v>42.9</v>
      </c>
      <c r="P22" s="11">
        <v>2119</v>
      </c>
      <c r="Q22" s="14">
        <v>24.7</v>
      </c>
      <c r="R22" s="11">
        <v>8187</v>
      </c>
      <c r="S22" s="11">
        <v>4541</v>
      </c>
      <c r="T22" s="14">
        <v>55.5</v>
      </c>
      <c r="U22" s="11">
        <v>3545</v>
      </c>
      <c r="V22" s="14">
        <v>43.3</v>
      </c>
    </row>
    <row r="23" spans="1:22" x14ac:dyDescent="0.2">
      <c r="A23" s="8" t="s">
        <v>83</v>
      </c>
      <c r="B23" s="8" t="s">
        <v>84</v>
      </c>
      <c r="C23" s="11">
        <v>13965</v>
      </c>
      <c r="D23" s="11">
        <v>4624</v>
      </c>
      <c r="E23" s="14">
        <v>33.1</v>
      </c>
      <c r="F23" s="11">
        <v>2011</v>
      </c>
      <c r="G23" s="14">
        <v>14.4</v>
      </c>
      <c r="H23" s="11">
        <v>13198</v>
      </c>
      <c r="I23" s="11">
        <v>5319</v>
      </c>
      <c r="J23" s="14">
        <v>40.299999999999997</v>
      </c>
      <c r="K23" s="11">
        <v>3562</v>
      </c>
      <c r="L23" s="14">
        <v>27</v>
      </c>
      <c r="M23" s="11">
        <v>10619</v>
      </c>
      <c r="N23" s="11">
        <v>4323</v>
      </c>
      <c r="O23" s="14">
        <v>40.700000000000003</v>
      </c>
      <c r="P23" s="11">
        <v>2277</v>
      </c>
      <c r="Q23" s="14">
        <v>21.4</v>
      </c>
      <c r="R23" s="11">
        <v>10417</v>
      </c>
      <c r="S23" s="11">
        <v>5078</v>
      </c>
      <c r="T23" s="14">
        <v>48.7</v>
      </c>
      <c r="U23" s="11">
        <v>3819</v>
      </c>
      <c r="V23" s="14">
        <v>36.700000000000003</v>
      </c>
    </row>
    <row r="24" spans="1:22" x14ac:dyDescent="0.2">
      <c r="A24" s="8" t="s">
        <v>85</v>
      </c>
      <c r="B24" s="8" t="s">
        <v>86</v>
      </c>
      <c r="C24" s="11">
        <v>5313</v>
      </c>
      <c r="D24" s="11">
        <v>2280</v>
      </c>
      <c r="E24" s="14">
        <v>42.9</v>
      </c>
      <c r="F24" s="11">
        <v>1289</v>
      </c>
      <c r="G24" s="14">
        <v>24.3</v>
      </c>
      <c r="H24" s="11">
        <v>5334</v>
      </c>
      <c r="I24" s="11">
        <v>2755</v>
      </c>
      <c r="J24" s="14">
        <v>51.6</v>
      </c>
      <c r="K24" s="11">
        <v>2168</v>
      </c>
      <c r="L24" s="14">
        <v>40.6</v>
      </c>
      <c r="M24" s="11">
        <v>4424</v>
      </c>
      <c r="N24" s="11">
        <v>2399</v>
      </c>
      <c r="O24" s="14">
        <v>54.2</v>
      </c>
      <c r="P24" s="11">
        <v>1556</v>
      </c>
      <c r="Q24" s="14">
        <v>35.200000000000003</v>
      </c>
      <c r="R24" s="11">
        <v>4484</v>
      </c>
      <c r="S24" s="11">
        <v>2872</v>
      </c>
      <c r="T24" s="14">
        <v>64</v>
      </c>
      <c r="U24" s="11">
        <v>2384</v>
      </c>
      <c r="V24" s="14">
        <v>53.2</v>
      </c>
    </row>
    <row r="25" spans="1:22" x14ac:dyDescent="0.2">
      <c r="A25" s="8" t="s">
        <v>87</v>
      </c>
      <c r="B25" s="8" t="s">
        <v>88</v>
      </c>
      <c r="C25" s="11">
        <v>1897</v>
      </c>
      <c r="D25" s="11">
        <v>680</v>
      </c>
      <c r="E25" s="14">
        <v>35.799999999999997</v>
      </c>
      <c r="F25" s="11">
        <v>376</v>
      </c>
      <c r="G25" s="14">
        <v>19.8</v>
      </c>
      <c r="H25" s="11">
        <v>1971</v>
      </c>
      <c r="I25" s="11">
        <v>903</v>
      </c>
      <c r="J25" s="14">
        <v>45.8</v>
      </c>
      <c r="K25" s="11">
        <v>669</v>
      </c>
      <c r="L25" s="14">
        <v>33.9</v>
      </c>
      <c r="M25" s="11">
        <v>1586</v>
      </c>
      <c r="N25" s="11">
        <v>713</v>
      </c>
      <c r="O25" s="14">
        <v>45</v>
      </c>
      <c r="P25" s="11">
        <v>438</v>
      </c>
      <c r="Q25" s="14">
        <v>27.6</v>
      </c>
      <c r="R25" s="11">
        <v>1581</v>
      </c>
      <c r="S25" s="11">
        <v>952</v>
      </c>
      <c r="T25" s="14">
        <v>60.2</v>
      </c>
      <c r="U25" s="11">
        <v>718</v>
      </c>
      <c r="V25" s="14">
        <v>45.4</v>
      </c>
    </row>
    <row r="26" spans="1:22" x14ac:dyDescent="0.2">
      <c r="A26" s="8" t="s">
        <v>89</v>
      </c>
      <c r="B26" s="8" t="s">
        <v>90</v>
      </c>
      <c r="C26" s="11">
        <v>3132</v>
      </c>
      <c r="D26" s="11">
        <v>1029</v>
      </c>
      <c r="E26" s="14">
        <v>32.9</v>
      </c>
      <c r="F26" s="11">
        <v>514</v>
      </c>
      <c r="G26" s="14">
        <v>16.399999999999999</v>
      </c>
      <c r="H26" s="11">
        <v>3140</v>
      </c>
      <c r="I26" s="11">
        <v>1305</v>
      </c>
      <c r="J26" s="14">
        <v>41.6</v>
      </c>
      <c r="K26" s="11">
        <v>949</v>
      </c>
      <c r="L26" s="14">
        <v>30.2</v>
      </c>
      <c r="M26" s="11">
        <v>2546</v>
      </c>
      <c r="N26" s="11">
        <v>1038</v>
      </c>
      <c r="O26" s="14">
        <v>40.799999999999997</v>
      </c>
      <c r="P26" s="11">
        <v>575</v>
      </c>
      <c r="Q26" s="14">
        <v>22.6</v>
      </c>
      <c r="R26" s="11">
        <v>2613</v>
      </c>
      <c r="S26" s="11">
        <v>1424</v>
      </c>
      <c r="T26" s="14">
        <v>54.5</v>
      </c>
      <c r="U26" s="11">
        <v>1064</v>
      </c>
      <c r="V26" s="14">
        <v>40.700000000000003</v>
      </c>
    </row>
    <row r="27" spans="1:22" x14ac:dyDescent="0.2">
      <c r="A27" s="8" t="s">
        <v>91</v>
      </c>
      <c r="B27" s="8" t="s">
        <v>92</v>
      </c>
      <c r="C27" s="11">
        <v>4094</v>
      </c>
      <c r="D27" s="11">
        <v>1343</v>
      </c>
      <c r="E27" s="14">
        <v>32.799999999999997</v>
      </c>
      <c r="F27" s="11">
        <v>698</v>
      </c>
      <c r="G27" s="14">
        <v>17</v>
      </c>
      <c r="H27" s="11">
        <v>4043</v>
      </c>
      <c r="I27" s="11">
        <v>1685</v>
      </c>
      <c r="J27" s="14">
        <v>41.7</v>
      </c>
      <c r="K27" s="11">
        <v>1225</v>
      </c>
      <c r="L27" s="14">
        <v>30.3</v>
      </c>
      <c r="M27" s="11">
        <v>3279</v>
      </c>
      <c r="N27" s="11">
        <v>1383</v>
      </c>
      <c r="O27" s="14">
        <v>42.2</v>
      </c>
      <c r="P27" s="11">
        <v>848</v>
      </c>
      <c r="Q27" s="14">
        <v>25.9</v>
      </c>
      <c r="R27" s="11">
        <v>3245</v>
      </c>
      <c r="S27" s="11">
        <v>1717</v>
      </c>
      <c r="T27" s="14">
        <v>52.9</v>
      </c>
      <c r="U27" s="11">
        <v>1351</v>
      </c>
      <c r="V27" s="14">
        <v>41.6</v>
      </c>
    </row>
    <row r="28" spans="1:22" x14ac:dyDescent="0.2">
      <c r="A28" s="8" t="s">
        <v>93</v>
      </c>
      <c r="B28" s="8" t="s">
        <v>94</v>
      </c>
      <c r="C28" s="11">
        <v>5127</v>
      </c>
      <c r="D28" s="11">
        <v>1902</v>
      </c>
      <c r="E28" s="14">
        <v>37.1</v>
      </c>
      <c r="F28" s="11">
        <v>929</v>
      </c>
      <c r="G28" s="14">
        <v>18.100000000000001</v>
      </c>
      <c r="H28" s="11">
        <v>5189</v>
      </c>
      <c r="I28" s="11">
        <v>2452</v>
      </c>
      <c r="J28" s="14">
        <v>47.3</v>
      </c>
      <c r="K28" s="11">
        <v>1715</v>
      </c>
      <c r="L28" s="14">
        <v>33.1</v>
      </c>
      <c r="M28" s="11">
        <v>4071</v>
      </c>
      <c r="N28" s="11">
        <v>1987</v>
      </c>
      <c r="O28" s="14">
        <v>48.8</v>
      </c>
      <c r="P28" s="11">
        <v>1172</v>
      </c>
      <c r="Q28" s="14">
        <v>28.8</v>
      </c>
      <c r="R28" s="11">
        <v>3990</v>
      </c>
      <c r="S28" s="11">
        <v>2321</v>
      </c>
      <c r="T28" s="14">
        <v>58.2</v>
      </c>
      <c r="U28" s="11">
        <v>1794</v>
      </c>
      <c r="V28" s="14">
        <v>45</v>
      </c>
    </row>
    <row r="29" spans="1:22" x14ac:dyDescent="0.2">
      <c r="A29" s="8" t="s">
        <v>95</v>
      </c>
      <c r="B29" s="8" t="s">
        <v>96</v>
      </c>
      <c r="C29" s="11">
        <v>8873</v>
      </c>
      <c r="D29" s="11">
        <v>2987</v>
      </c>
      <c r="E29" s="14">
        <v>33.700000000000003</v>
      </c>
      <c r="F29" s="11">
        <v>1653</v>
      </c>
      <c r="G29" s="14">
        <v>18.600000000000001</v>
      </c>
      <c r="H29" s="11">
        <v>8761</v>
      </c>
      <c r="I29" s="11">
        <v>3995</v>
      </c>
      <c r="J29" s="14">
        <v>45.6</v>
      </c>
      <c r="K29" s="11">
        <v>3122</v>
      </c>
      <c r="L29" s="14">
        <v>35.6</v>
      </c>
      <c r="M29" s="11">
        <v>7286</v>
      </c>
      <c r="N29" s="11">
        <v>3417</v>
      </c>
      <c r="O29" s="14">
        <v>46.9</v>
      </c>
      <c r="P29" s="11">
        <v>2172</v>
      </c>
      <c r="Q29" s="14">
        <v>29.8</v>
      </c>
      <c r="R29" s="11">
        <v>7063</v>
      </c>
      <c r="S29" s="11">
        <v>4187</v>
      </c>
      <c r="T29" s="14">
        <v>59.3</v>
      </c>
      <c r="U29" s="11">
        <v>3447</v>
      </c>
      <c r="V29" s="14">
        <v>48.8</v>
      </c>
    </row>
    <row r="30" spans="1:22" x14ac:dyDescent="0.2">
      <c r="A30" s="8" t="s">
        <v>97</v>
      </c>
      <c r="B30" s="8" t="s">
        <v>98</v>
      </c>
      <c r="C30" s="11">
        <v>7211</v>
      </c>
      <c r="D30" s="11">
        <v>2659</v>
      </c>
      <c r="E30" s="14">
        <v>36.9</v>
      </c>
      <c r="F30" s="11">
        <v>1540</v>
      </c>
      <c r="G30" s="14">
        <v>21.4</v>
      </c>
      <c r="H30" s="11">
        <v>7237</v>
      </c>
      <c r="I30" s="11">
        <v>3557</v>
      </c>
      <c r="J30" s="14">
        <v>49.2</v>
      </c>
      <c r="K30" s="11">
        <v>2800</v>
      </c>
      <c r="L30" s="14">
        <v>38.700000000000003</v>
      </c>
      <c r="M30" s="11">
        <v>6137</v>
      </c>
      <c r="N30" s="11">
        <v>2860</v>
      </c>
      <c r="O30" s="14">
        <v>46.6</v>
      </c>
      <c r="P30" s="11">
        <v>1915</v>
      </c>
      <c r="Q30" s="14">
        <v>31.2</v>
      </c>
      <c r="R30" s="11">
        <v>6026</v>
      </c>
      <c r="S30" s="11">
        <v>3558</v>
      </c>
      <c r="T30" s="14">
        <v>59</v>
      </c>
      <c r="U30" s="11">
        <v>2976</v>
      </c>
      <c r="V30" s="14">
        <v>49.4</v>
      </c>
    </row>
    <row r="31" spans="1:22" x14ac:dyDescent="0.2">
      <c r="A31" s="8" t="s">
        <v>99</v>
      </c>
      <c r="B31" s="8" t="s">
        <v>100</v>
      </c>
      <c r="C31" s="11">
        <v>2829</v>
      </c>
      <c r="D31" s="11">
        <v>939</v>
      </c>
      <c r="E31" s="14">
        <v>33.200000000000003</v>
      </c>
      <c r="F31" s="11">
        <v>493</v>
      </c>
      <c r="G31" s="14">
        <v>17.399999999999999</v>
      </c>
      <c r="H31" s="11">
        <v>2796</v>
      </c>
      <c r="I31" s="11">
        <v>1264</v>
      </c>
      <c r="J31" s="14">
        <v>45.2</v>
      </c>
      <c r="K31" s="11">
        <v>934</v>
      </c>
      <c r="L31" s="14">
        <v>33.4</v>
      </c>
      <c r="M31" s="11">
        <v>2393</v>
      </c>
      <c r="N31" s="11">
        <v>1057</v>
      </c>
      <c r="O31" s="14">
        <v>44.2</v>
      </c>
      <c r="P31" s="11">
        <v>659</v>
      </c>
      <c r="Q31" s="14">
        <v>27.5</v>
      </c>
      <c r="R31" s="11">
        <v>2454</v>
      </c>
      <c r="S31" s="11">
        <v>1428</v>
      </c>
      <c r="T31" s="14">
        <v>58.2</v>
      </c>
      <c r="U31" s="11">
        <v>1146</v>
      </c>
      <c r="V31" s="14">
        <v>46.7</v>
      </c>
    </row>
    <row r="32" spans="1:22" x14ac:dyDescent="0.2">
      <c r="A32" s="8" t="s">
        <v>101</v>
      </c>
      <c r="B32" s="8" t="s">
        <v>102</v>
      </c>
      <c r="C32" s="11">
        <v>13832</v>
      </c>
      <c r="D32" s="11">
        <v>5630</v>
      </c>
      <c r="E32" s="14">
        <v>40.700000000000003</v>
      </c>
      <c r="F32" s="11">
        <v>3450</v>
      </c>
      <c r="G32" s="14">
        <v>24.9</v>
      </c>
      <c r="H32" s="11">
        <v>13420</v>
      </c>
      <c r="I32" s="11">
        <v>7027</v>
      </c>
      <c r="J32" s="14">
        <v>52.4</v>
      </c>
      <c r="K32" s="11">
        <v>5643</v>
      </c>
      <c r="L32" s="14">
        <v>42</v>
      </c>
      <c r="M32" s="11">
        <v>11167</v>
      </c>
      <c r="N32" s="11">
        <v>5996</v>
      </c>
      <c r="O32" s="14">
        <v>53.7</v>
      </c>
      <c r="P32" s="11">
        <v>3954</v>
      </c>
      <c r="Q32" s="14">
        <v>35.4</v>
      </c>
      <c r="R32" s="11">
        <v>11075</v>
      </c>
      <c r="S32" s="11">
        <v>6996</v>
      </c>
      <c r="T32" s="14">
        <v>63.2</v>
      </c>
      <c r="U32" s="11">
        <v>5897</v>
      </c>
      <c r="V32" s="14">
        <v>53.2</v>
      </c>
    </row>
    <row r="33" spans="1:22" x14ac:dyDescent="0.2">
      <c r="A33" s="8" t="s">
        <v>103</v>
      </c>
      <c r="B33" s="8" t="s">
        <v>104</v>
      </c>
      <c r="C33" s="11">
        <v>5272</v>
      </c>
      <c r="D33" s="11">
        <v>2509</v>
      </c>
      <c r="E33" s="14">
        <v>47.6</v>
      </c>
      <c r="F33" s="11">
        <v>1590</v>
      </c>
      <c r="G33" s="14">
        <v>30.2</v>
      </c>
      <c r="H33" s="11">
        <v>5311</v>
      </c>
      <c r="I33" s="11">
        <v>3204</v>
      </c>
      <c r="J33" s="14">
        <v>60.3</v>
      </c>
      <c r="K33" s="11">
        <v>2641</v>
      </c>
      <c r="L33" s="14">
        <v>49.7</v>
      </c>
      <c r="M33" s="11">
        <v>4582</v>
      </c>
      <c r="N33" s="11">
        <v>2614</v>
      </c>
      <c r="O33" s="14">
        <v>57</v>
      </c>
      <c r="P33" s="11">
        <v>1800</v>
      </c>
      <c r="Q33" s="14">
        <v>39.299999999999997</v>
      </c>
      <c r="R33" s="11">
        <v>4544</v>
      </c>
      <c r="S33" s="11">
        <v>3104</v>
      </c>
      <c r="T33" s="14">
        <v>68.3</v>
      </c>
      <c r="U33" s="11">
        <v>2727</v>
      </c>
      <c r="V33" s="14">
        <v>60</v>
      </c>
    </row>
    <row r="34" spans="1:22" x14ac:dyDescent="0.2">
      <c r="A34" s="8" t="s">
        <v>105</v>
      </c>
      <c r="B34" s="8" t="s">
        <v>106</v>
      </c>
      <c r="C34" s="11">
        <v>4518</v>
      </c>
      <c r="D34" s="11">
        <v>1692</v>
      </c>
      <c r="E34" s="14">
        <v>37.5</v>
      </c>
      <c r="F34" s="11">
        <v>988</v>
      </c>
      <c r="G34" s="14">
        <v>21.9</v>
      </c>
      <c r="H34" s="11">
        <v>4408</v>
      </c>
      <c r="I34" s="11">
        <v>2273</v>
      </c>
      <c r="J34" s="14">
        <v>51.6</v>
      </c>
      <c r="K34" s="11">
        <v>1781</v>
      </c>
      <c r="L34" s="14">
        <v>40.4</v>
      </c>
      <c r="M34" s="11">
        <v>3747</v>
      </c>
      <c r="N34" s="11">
        <v>1823</v>
      </c>
      <c r="O34" s="14">
        <v>48.7</v>
      </c>
      <c r="P34" s="11">
        <v>1108</v>
      </c>
      <c r="Q34" s="14">
        <v>29.6</v>
      </c>
      <c r="R34" s="11">
        <v>3793</v>
      </c>
      <c r="S34" s="11">
        <v>2237</v>
      </c>
      <c r="T34" s="14">
        <v>59</v>
      </c>
      <c r="U34" s="11">
        <v>1815</v>
      </c>
      <c r="V34" s="14">
        <v>47.9</v>
      </c>
    </row>
    <row r="35" spans="1:22" x14ac:dyDescent="0.2">
      <c r="A35" s="8" t="s">
        <v>107</v>
      </c>
      <c r="B35" s="8" t="s">
        <v>108</v>
      </c>
      <c r="C35" s="11">
        <v>3372</v>
      </c>
      <c r="D35" s="11">
        <v>1378</v>
      </c>
      <c r="E35" s="14">
        <v>40.9</v>
      </c>
      <c r="F35" s="11">
        <v>751</v>
      </c>
      <c r="G35" s="14">
        <v>22.3</v>
      </c>
      <c r="H35" s="11">
        <v>3268</v>
      </c>
      <c r="I35" s="11">
        <v>1728</v>
      </c>
      <c r="J35" s="14">
        <v>52.9</v>
      </c>
      <c r="K35" s="11">
        <v>1355</v>
      </c>
      <c r="L35" s="14">
        <v>41.5</v>
      </c>
      <c r="M35" s="11">
        <v>2826</v>
      </c>
      <c r="N35" s="11">
        <v>1530</v>
      </c>
      <c r="O35" s="14">
        <v>54.1</v>
      </c>
      <c r="P35" s="11">
        <v>906</v>
      </c>
      <c r="Q35" s="14">
        <v>32.1</v>
      </c>
      <c r="R35" s="11">
        <v>2889</v>
      </c>
      <c r="S35" s="11">
        <v>1873</v>
      </c>
      <c r="T35" s="14">
        <v>64.8</v>
      </c>
      <c r="U35" s="11">
        <v>1542</v>
      </c>
      <c r="V35" s="14">
        <v>53.4</v>
      </c>
    </row>
    <row r="36" spans="1:22" x14ac:dyDescent="0.2">
      <c r="A36" s="8" t="s">
        <v>109</v>
      </c>
      <c r="B36" s="8" t="s">
        <v>110</v>
      </c>
      <c r="C36" s="11">
        <v>16636</v>
      </c>
      <c r="D36" s="11">
        <v>6631</v>
      </c>
      <c r="E36" s="14">
        <v>39.9</v>
      </c>
      <c r="F36" s="11">
        <v>3716</v>
      </c>
      <c r="G36" s="14">
        <v>22.3</v>
      </c>
      <c r="H36" s="11">
        <v>16444</v>
      </c>
      <c r="I36" s="11">
        <v>8477</v>
      </c>
      <c r="J36" s="14">
        <v>51.6</v>
      </c>
      <c r="K36" s="11">
        <v>6723</v>
      </c>
      <c r="L36" s="14">
        <v>40.9</v>
      </c>
      <c r="M36" s="11">
        <v>14031</v>
      </c>
      <c r="N36" s="11">
        <v>6939</v>
      </c>
      <c r="O36" s="14">
        <v>49.5</v>
      </c>
      <c r="P36" s="11">
        <v>4347</v>
      </c>
      <c r="Q36" s="14">
        <v>31</v>
      </c>
      <c r="R36" s="11">
        <v>14095</v>
      </c>
      <c r="S36" s="11">
        <v>8855</v>
      </c>
      <c r="T36" s="14">
        <v>62.8</v>
      </c>
      <c r="U36" s="11">
        <v>7331</v>
      </c>
      <c r="V36" s="14">
        <v>52</v>
      </c>
    </row>
    <row r="37" spans="1:22" x14ac:dyDescent="0.2">
      <c r="A37" s="8" t="s">
        <v>111</v>
      </c>
      <c r="B37" s="8" t="s">
        <v>112</v>
      </c>
      <c r="C37" s="11">
        <v>11083</v>
      </c>
      <c r="D37" s="11">
        <v>4486</v>
      </c>
      <c r="E37" s="14">
        <v>40.5</v>
      </c>
      <c r="F37" s="11">
        <v>2613</v>
      </c>
      <c r="G37" s="14">
        <v>23.6</v>
      </c>
      <c r="H37" s="11">
        <v>10705</v>
      </c>
      <c r="I37" s="11">
        <v>5588</v>
      </c>
      <c r="J37" s="14">
        <v>52.2</v>
      </c>
      <c r="K37" s="11">
        <v>4450</v>
      </c>
      <c r="L37" s="14">
        <v>41.6</v>
      </c>
      <c r="M37" s="11">
        <v>9219</v>
      </c>
      <c r="N37" s="11">
        <v>5119</v>
      </c>
      <c r="O37" s="14">
        <v>55.5</v>
      </c>
      <c r="P37" s="11">
        <v>3320</v>
      </c>
      <c r="Q37" s="14">
        <v>36</v>
      </c>
      <c r="R37" s="11">
        <v>9037</v>
      </c>
      <c r="S37" s="11">
        <v>5789</v>
      </c>
      <c r="T37" s="14">
        <v>64.099999999999994</v>
      </c>
      <c r="U37" s="11">
        <v>4749</v>
      </c>
      <c r="V37" s="14">
        <v>52.6</v>
      </c>
    </row>
    <row r="38" spans="1:22" x14ac:dyDescent="0.2">
      <c r="A38" s="8" t="s">
        <v>113</v>
      </c>
      <c r="B38" s="8" t="s">
        <v>114</v>
      </c>
      <c r="C38" s="11">
        <v>4132</v>
      </c>
      <c r="D38" s="11">
        <v>1134</v>
      </c>
      <c r="E38" s="14">
        <v>27.4</v>
      </c>
      <c r="F38" s="11">
        <v>645</v>
      </c>
      <c r="G38" s="14">
        <v>15.6</v>
      </c>
      <c r="H38" s="11">
        <v>4035</v>
      </c>
      <c r="I38" s="11">
        <v>1659</v>
      </c>
      <c r="J38" s="14">
        <v>41.1</v>
      </c>
      <c r="K38" s="11">
        <v>1242</v>
      </c>
      <c r="L38" s="14">
        <v>30.8</v>
      </c>
      <c r="M38" s="11">
        <v>3355</v>
      </c>
      <c r="N38" s="11">
        <v>1410</v>
      </c>
      <c r="O38" s="14">
        <v>42</v>
      </c>
      <c r="P38" s="11">
        <v>862</v>
      </c>
      <c r="Q38" s="14">
        <v>25.7</v>
      </c>
      <c r="R38" s="11">
        <v>3411</v>
      </c>
      <c r="S38" s="11">
        <v>1892</v>
      </c>
      <c r="T38" s="14">
        <v>55.5</v>
      </c>
      <c r="U38" s="11">
        <v>1449</v>
      </c>
      <c r="V38" s="14">
        <v>42.5</v>
      </c>
    </row>
    <row r="39" spans="1:22" x14ac:dyDescent="0.2">
      <c r="A39" s="8" t="s">
        <v>115</v>
      </c>
      <c r="B39" s="8" t="s">
        <v>116</v>
      </c>
      <c r="C39" s="11">
        <v>3738</v>
      </c>
      <c r="D39" s="11">
        <v>847</v>
      </c>
      <c r="E39" s="14">
        <v>22.7</v>
      </c>
      <c r="F39" s="11">
        <v>391</v>
      </c>
      <c r="G39" s="14">
        <v>10.5</v>
      </c>
      <c r="H39" s="11">
        <v>3565</v>
      </c>
      <c r="I39" s="11">
        <v>1134</v>
      </c>
      <c r="J39" s="14">
        <v>31.8</v>
      </c>
      <c r="K39" s="11">
        <v>816</v>
      </c>
      <c r="L39" s="14">
        <v>22.9</v>
      </c>
      <c r="M39" s="11">
        <v>2868</v>
      </c>
      <c r="N39" s="11">
        <v>1006</v>
      </c>
      <c r="O39" s="14">
        <v>35.1</v>
      </c>
      <c r="P39" s="11">
        <v>596</v>
      </c>
      <c r="Q39" s="14">
        <v>20.8</v>
      </c>
      <c r="R39" s="11">
        <v>2752</v>
      </c>
      <c r="S39" s="11">
        <v>1225</v>
      </c>
      <c r="T39" s="14">
        <v>44.5</v>
      </c>
      <c r="U39" s="11">
        <v>928</v>
      </c>
      <c r="V39" s="14">
        <v>33.700000000000003</v>
      </c>
    </row>
    <row r="40" spans="1:22" x14ac:dyDescent="0.2">
      <c r="A40" s="8" t="s">
        <v>117</v>
      </c>
      <c r="B40" s="8" t="s">
        <v>118</v>
      </c>
      <c r="C40" s="11">
        <v>4890</v>
      </c>
      <c r="D40" s="11">
        <v>2035</v>
      </c>
      <c r="E40" s="14">
        <v>41.6</v>
      </c>
      <c r="F40" s="11">
        <v>1306</v>
      </c>
      <c r="G40" s="14">
        <v>26.7</v>
      </c>
      <c r="H40" s="11">
        <v>4780</v>
      </c>
      <c r="I40" s="11">
        <v>2545</v>
      </c>
      <c r="J40" s="14">
        <v>53.2</v>
      </c>
      <c r="K40" s="11">
        <v>2081</v>
      </c>
      <c r="L40" s="14">
        <v>43.5</v>
      </c>
      <c r="M40" s="11">
        <v>3824</v>
      </c>
      <c r="N40" s="11">
        <v>2065</v>
      </c>
      <c r="O40" s="14">
        <v>54</v>
      </c>
      <c r="P40" s="11">
        <v>1405</v>
      </c>
      <c r="Q40" s="14">
        <v>36.700000000000003</v>
      </c>
      <c r="R40" s="11">
        <v>3917</v>
      </c>
      <c r="S40" s="11">
        <v>2532</v>
      </c>
      <c r="T40" s="14">
        <v>64.599999999999994</v>
      </c>
      <c r="U40" s="11">
        <v>2164</v>
      </c>
      <c r="V40" s="14">
        <v>55.2</v>
      </c>
    </row>
    <row r="41" spans="1:22" x14ac:dyDescent="0.2">
      <c r="A41" s="8" t="s">
        <v>119</v>
      </c>
      <c r="B41" s="8" t="s">
        <v>120</v>
      </c>
      <c r="C41" s="11">
        <v>18208</v>
      </c>
      <c r="D41" s="11">
        <v>4388</v>
      </c>
      <c r="E41" s="14">
        <v>24.1</v>
      </c>
      <c r="F41" s="11">
        <v>1792</v>
      </c>
      <c r="G41" s="14">
        <v>9.8000000000000007</v>
      </c>
      <c r="H41" s="11">
        <v>16386</v>
      </c>
      <c r="I41" s="11">
        <v>5369</v>
      </c>
      <c r="J41" s="14">
        <v>32.799999999999997</v>
      </c>
      <c r="K41" s="11">
        <v>3305</v>
      </c>
      <c r="L41" s="14">
        <v>20.2</v>
      </c>
      <c r="M41" s="11">
        <v>12301</v>
      </c>
      <c r="N41" s="11">
        <v>4115</v>
      </c>
      <c r="O41" s="14">
        <v>33.5</v>
      </c>
      <c r="P41" s="11">
        <v>2087</v>
      </c>
      <c r="Q41" s="14">
        <v>17</v>
      </c>
      <c r="R41" s="11">
        <v>11621</v>
      </c>
      <c r="S41" s="11">
        <v>5241</v>
      </c>
      <c r="T41" s="14">
        <v>45.1</v>
      </c>
      <c r="U41" s="11">
        <v>3524</v>
      </c>
      <c r="V41" s="14">
        <v>30.3</v>
      </c>
    </row>
    <row r="42" spans="1:22" x14ac:dyDescent="0.2">
      <c r="A42" s="8" t="s">
        <v>121</v>
      </c>
      <c r="B42" s="8" t="s">
        <v>122</v>
      </c>
      <c r="C42" s="11">
        <v>20737</v>
      </c>
      <c r="D42" s="11">
        <v>8038</v>
      </c>
      <c r="E42" s="14">
        <v>38.799999999999997</v>
      </c>
      <c r="F42" s="11">
        <v>4198</v>
      </c>
      <c r="G42" s="14">
        <v>20.2</v>
      </c>
      <c r="H42" s="11">
        <v>20441</v>
      </c>
      <c r="I42" s="11">
        <v>10429</v>
      </c>
      <c r="J42" s="14">
        <v>51</v>
      </c>
      <c r="K42" s="11">
        <v>7705</v>
      </c>
      <c r="L42" s="14">
        <v>37.700000000000003</v>
      </c>
      <c r="M42" s="11">
        <v>17000</v>
      </c>
      <c r="N42" s="11">
        <v>8575</v>
      </c>
      <c r="O42" s="14">
        <v>50.4</v>
      </c>
      <c r="P42" s="11">
        <v>5067</v>
      </c>
      <c r="Q42" s="14">
        <v>29.8</v>
      </c>
      <c r="R42" s="11">
        <v>16974</v>
      </c>
      <c r="S42" s="11">
        <v>10220</v>
      </c>
      <c r="T42" s="14">
        <v>60.2</v>
      </c>
      <c r="U42" s="11">
        <v>8015</v>
      </c>
      <c r="V42" s="14">
        <v>47.2</v>
      </c>
    </row>
    <row r="43" spans="1:22" x14ac:dyDescent="0.2">
      <c r="A43" s="8" t="s">
        <v>123</v>
      </c>
      <c r="B43" s="8" t="s">
        <v>124</v>
      </c>
      <c r="C43" s="11">
        <v>6775</v>
      </c>
      <c r="D43" s="11">
        <v>2509</v>
      </c>
      <c r="E43" s="14">
        <v>37</v>
      </c>
      <c r="F43" s="11">
        <v>1428</v>
      </c>
      <c r="G43" s="14">
        <v>21.1</v>
      </c>
      <c r="H43" s="11">
        <v>6433</v>
      </c>
      <c r="I43" s="11">
        <v>3059</v>
      </c>
      <c r="J43" s="14">
        <v>47.6</v>
      </c>
      <c r="K43" s="11">
        <v>2393</v>
      </c>
      <c r="L43" s="14">
        <v>37.200000000000003</v>
      </c>
      <c r="M43" s="11">
        <v>5221</v>
      </c>
      <c r="N43" s="11">
        <v>2439</v>
      </c>
      <c r="O43" s="14">
        <v>46.7</v>
      </c>
      <c r="P43" s="11">
        <v>1523</v>
      </c>
      <c r="Q43" s="14">
        <v>29.2</v>
      </c>
      <c r="R43" s="11">
        <v>4919</v>
      </c>
      <c r="S43" s="11">
        <v>2845</v>
      </c>
      <c r="T43" s="14">
        <v>57.8</v>
      </c>
      <c r="U43" s="11">
        <v>2257</v>
      </c>
      <c r="V43" s="14">
        <v>45.9</v>
      </c>
    </row>
    <row r="44" spans="1:22" x14ac:dyDescent="0.2">
      <c r="A44" s="8" t="s">
        <v>125</v>
      </c>
      <c r="B44" s="8" t="s">
        <v>126</v>
      </c>
      <c r="C44" s="11">
        <v>5558</v>
      </c>
      <c r="D44" s="11">
        <v>2352</v>
      </c>
      <c r="E44" s="14">
        <v>42.3</v>
      </c>
      <c r="F44" s="11">
        <v>1262</v>
      </c>
      <c r="G44" s="14">
        <v>22.7</v>
      </c>
      <c r="H44" s="11">
        <v>5353</v>
      </c>
      <c r="I44" s="11">
        <v>2860</v>
      </c>
      <c r="J44" s="14">
        <v>53.4</v>
      </c>
      <c r="K44" s="11">
        <v>2190</v>
      </c>
      <c r="L44" s="14">
        <v>40.9</v>
      </c>
      <c r="M44" s="11">
        <v>4405</v>
      </c>
      <c r="N44" s="11">
        <v>2305</v>
      </c>
      <c r="O44" s="14">
        <v>52.3</v>
      </c>
      <c r="P44" s="11">
        <v>1373</v>
      </c>
      <c r="Q44" s="14">
        <v>31.2</v>
      </c>
      <c r="R44" s="11">
        <v>4248</v>
      </c>
      <c r="S44" s="11">
        <v>2636</v>
      </c>
      <c r="T44" s="14">
        <v>62.1</v>
      </c>
      <c r="U44" s="11">
        <v>2067</v>
      </c>
      <c r="V44" s="14">
        <v>48.7</v>
      </c>
    </row>
    <row r="45" spans="1:22" x14ac:dyDescent="0.2">
      <c r="A45" s="8" t="s">
        <v>127</v>
      </c>
      <c r="B45" s="8" t="s">
        <v>128</v>
      </c>
      <c r="C45" s="11">
        <v>3834</v>
      </c>
      <c r="D45" s="11">
        <v>1133</v>
      </c>
      <c r="E45" s="14">
        <v>29.6</v>
      </c>
      <c r="F45" s="11">
        <v>595</v>
      </c>
      <c r="G45" s="14">
        <v>15.5</v>
      </c>
      <c r="H45" s="11">
        <v>3556</v>
      </c>
      <c r="I45" s="11">
        <v>1460</v>
      </c>
      <c r="J45" s="14">
        <v>41.1</v>
      </c>
      <c r="K45" s="11">
        <v>1114</v>
      </c>
      <c r="L45" s="14">
        <v>31.3</v>
      </c>
      <c r="M45" s="11">
        <v>2989</v>
      </c>
      <c r="N45" s="11">
        <v>1206</v>
      </c>
      <c r="O45" s="14">
        <v>40.299999999999997</v>
      </c>
      <c r="P45" s="11">
        <v>716</v>
      </c>
      <c r="Q45" s="14">
        <v>24</v>
      </c>
      <c r="R45" s="11">
        <v>2824</v>
      </c>
      <c r="S45" s="11">
        <v>1546</v>
      </c>
      <c r="T45" s="14">
        <v>54.7</v>
      </c>
      <c r="U45" s="11">
        <v>1229</v>
      </c>
      <c r="V45" s="14">
        <v>43.5</v>
      </c>
    </row>
    <row r="46" spans="1:22" x14ac:dyDescent="0.2">
      <c r="A46" s="8" t="s">
        <v>129</v>
      </c>
      <c r="B46" s="8" t="s">
        <v>130</v>
      </c>
      <c r="C46" s="11">
        <v>17351</v>
      </c>
      <c r="D46" s="11">
        <v>3972</v>
      </c>
      <c r="E46" s="14">
        <v>22.9</v>
      </c>
      <c r="F46" s="11">
        <v>1738</v>
      </c>
      <c r="G46" s="14">
        <v>10</v>
      </c>
      <c r="H46" s="11">
        <v>15739</v>
      </c>
      <c r="I46" s="11">
        <v>5082</v>
      </c>
      <c r="J46" s="14">
        <v>32.299999999999997</v>
      </c>
      <c r="K46" s="11">
        <v>3194</v>
      </c>
      <c r="L46" s="14">
        <v>20.3</v>
      </c>
      <c r="M46" s="11">
        <v>12030</v>
      </c>
      <c r="N46" s="11">
        <v>3727</v>
      </c>
      <c r="O46" s="14">
        <v>31</v>
      </c>
      <c r="P46" s="11">
        <v>1929</v>
      </c>
      <c r="Q46" s="14">
        <v>16</v>
      </c>
      <c r="R46" s="11">
        <v>11404</v>
      </c>
      <c r="S46" s="11">
        <v>4835</v>
      </c>
      <c r="T46" s="14">
        <v>42.4</v>
      </c>
      <c r="U46" s="11">
        <v>3161</v>
      </c>
      <c r="V46" s="14">
        <v>27.7</v>
      </c>
    </row>
    <row r="47" spans="1:22" x14ac:dyDescent="0.2">
      <c r="A47" s="8" t="s">
        <v>131</v>
      </c>
      <c r="B47" s="8" t="s">
        <v>132</v>
      </c>
      <c r="C47" s="11">
        <v>14314</v>
      </c>
      <c r="D47" s="11">
        <v>3863</v>
      </c>
      <c r="E47" s="14">
        <v>27</v>
      </c>
      <c r="F47" s="11">
        <v>1796</v>
      </c>
      <c r="G47" s="14">
        <v>12.5</v>
      </c>
      <c r="H47" s="11">
        <v>13125</v>
      </c>
      <c r="I47" s="11">
        <v>4572</v>
      </c>
      <c r="J47" s="14">
        <v>34.799999999999997</v>
      </c>
      <c r="K47" s="11">
        <v>2913</v>
      </c>
      <c r="L47" s="14">
        <v>22.2</v>
      </c>
      <c r="M47" s="11">
        <v>10254</v>
      </c>
      <c r="N47" s="11">
        <v>3617</v>
      </c>
      <c r="O47" s="14">
        <v>35.299999999999997</v>
      </c>
      <c r="P47" s="11">
        <v>1959</v>
      </c>
      <c r="Q47" s="14">
        <v>19.100000000000001</v>
      </c>
      <c r="R47" s="11">
        <v>9577</v>
      </c>
      <c r="S47" s="11">
        <v>4173</v>
      </c>
      <c r="T47" s="14">
        <v>43.6</v>
      </c>
      <c r="U47" s="11">
        <v>2779</v>
      </c>
      <c r="V47" s="14">
        <v>29</v>
      </c>
    </row>
    <row r="48" spans="1:22" x14ac:dyDescent="0.2">
      <c r="A48" s="8" t="s">
        <v>133</v>
      </c>
      <c r="B48" s="8" t="s">
        <v>134</v>
      </c>
      <c r="C48" s="11">
        <v>14080</v>
      </c>
      <c r="D48" s="11">
        <v>5686</v>
      </c>
      <c r="E48" s="14">
        <v>40.4</v>
      </c>
      <c r="F48" s="11">
        <v>3396</v>
      </c>
      <c r="G48" s="14">
        <v>24.1</v>
      </c>
      <c r="H48" s="11">
        <v>13894</v>
      </c>
      <c r="I48" s="11">
        <v>7306</v>
      </c>
      <c r="J48" s="14">
        <v>52.6</v>
      </c>
      <c r="K48" s="11">
        <v>5944</v>
      </c>
      <c r="L48" s="14">
        <v>42.8</v>
      </c>
      <c r="M48" s="11">
        <v>12266</v>
      </c>
      <c r="N48" s="11">
        <v>6436</v>
      </c>
      <c r="O48" s="14">
        <v>52.5</v>
      </c>
      <c r="P48" s="11">
        <v>4302</v>
      </c>
      <c r="Q48" s="14">
        <v>35.1</v>
      </c>
      <c r="R48" s="11">
        <v>12216</v>
      </c>
      <c r="S48" s="11">
        <v>7727</v>
      </c>
      <c r="T48" s="14">
        <v>63.3</v>
      </c>
      <c r="U48" s="11">
        <v>6506</v>
      </c>
      <c r="V48" s="14">
        <v>53.3</v>
      </c>
    </row>
    <row r="49" spans="1:22" x14ac:dyDescent="0.2">
      <c r="A49" s="8" t="s">
        <v>135</v>
      </c>
      <c r="B49" s="8" t="s">
        <v>136</v>
      </c>
      <c r="C49" s="11">
        <v>1667</v>
      </c>
      <c r="D49" s="11">
        <v>596</v>
      </c>
      <c r="E49" s="14">
        <v>35.799999999999997</v>
      </c>
      <c r="F49" s="11">
        <v>281</v>
      </c>
      <c r="G49" s="14">
        <v>16.899999999999999</v>
      </c>
      <c r="H49" s="11">
        <v>1693</v>
      </c>
      <c r="I49" s="11">
        <v>768</v>
      </c>
      <c r="J49" s="14">
        <v>45.4</v>
      </c>
      <c r="K49" s="11">
        <v>527</v>
      </c>
      <c r="L49" s="14">
        <v>31.1</v>
      </c>
      <c r="M49" s="11">
        <v>1317</v>
      </c>
      <c r="N49" s="11">
        <v>597</v>
      </c>
      <c r="O49" s="14">
        <v>45.3</v>
      </c>
      <c r="P49" s="11">
        <v>307</v>
      </c>
      <c r="Q49" s="14">
        <v>23.3</v>
      </c>
      <c r="R49" s="11">
        <v>1469</v>
      </c>
      <c r="S49" s="11">
        <v>833</v>
      </c>
      <c r="T49" s="14">
        <v>56.7</v>
      </c>
      <c r="U49" s="11">
        <v>618</v>
      </c>
      <c r="V49" s="14">
        <v>42.1</v>
      </c>
    </row>
    <row r="50" spans="1:22" x14ac:dyDescent="0.2">
      <c r="A50" s="8" t="s">
        <v>137</v>
      </c>
      <c r="B50" s="8" t="s">
        <v>138</v>
      </c>
      <c r="C50" s="11">
        <v>1710</v>
      </c>
      <c r="D50" s="11">
        <v>815</v>
      </c>
      <c r="E50" s="14">
        <v>47.7</v>
      </c>
      <c r="F50" s="11">
        <v>421</v>
      </c>
      <c r="G50" s="14">
        <v>24.6</v>
      </c>
      <c r="H50" s="11">
        <v>1673</v>
      </c>
      <c r="I50" s="11">
        <v>936</v>
      </c>
      <c r="J50" s="14">
        <v>55.9</v>
      </c>
      <c r="K50" s="11">
        <v>718</v>
      </c>
      <c r="L50" s="14">
        <v>42.9</v>
      </c>
      <c r="M50" s="11">
        <v>1434</v>
      </c>
      <c r="N50" s="11">
        <v>777</v>
      </c>
      <c r="O50" s="14">
        <v>54.2</v>
      </c>
      <c r="P50" s="11">
        <v>455</v>
      </c>
      <c r="Q50" s="14">
        <v>31.7</v>
      </c>
      <c r="R50" s="11">
        <v>1308</v>
      </c>
      <c r="S50" s="11">
        <v>856</v>
      </c>
      <c r="T50" s="14">
        <v>65.400000000000006</v>
      </c>
      <c r="U50" s="11">
        <v>701</v>
      </c>
      <c r="V50" s="14">
        <v>53.6</v>
      </c>
    </row>
    <row r="51" spans="1:22" x14ac:dyDescent="0.2">
      <c r="A51" s="8" t="s">
        <v>139</v>
      </c>
      <c r="B51" s="8" t="s">
        <v>140</v>
      </c>
      <c r="C51" s="11">
        <v>2719</v>
      </c>
      <c r="D51" s="11">
        <v>1014</v>
      </c>
      <c r="E51" s="14">
        <v>37.299999999999997</v>
      </c>
      <c r="F51" s="11">
        <v>578</v>
      </c>
      <c r="G51" s="14">
        <v>21.3</v>
      </c>
      <c r="H51" s="11">
        <v>2699</v>
      </c>
      <c r="I51" s="11">
        <v>1354</v>
      </c>
      <c r="J51" s="14">
        <v>50.2</v>
      </c>
      <c r="K51" s="11">
        <v>1022</v>
      </c>
      <c r="L51" s="14">
        <v>37.9</v>
      </c>
      <c r="M51" s="11">
        <v>2346</v>
      </c>
      <c r="N51" s="11">
        <v>1094</v>
      </c>
      <c r="O51" s="14">
        <v>46.6</v>
      </c>
      <c r="P51" s="11">
        <v>645</v>
      </c>
      <c r="Q51" s="14">
        <v>27.5</v>
      </c>
      <c r="R51" s="11">
        <v>2355</v>
      </c>
      <c r="S51" s="11">
        <v>1378</v>
      </c>
      <c r="T51" s="14">
        <v>58.5</v>
      </c>
      <c r="U51" s="11">
        <v>1089</v>
      </c>
      <c r="V51" s="14">
        <v>46.2</v>
      </c>
    </row>
    <row r="52" spans="1:22" x14ac:dyDescent="0.2">
      <c r="A52" s="8" t="s">
        <v>141</v>
      </c>
      <c r="B52" s="8" t="s">
        <v>142</v>
      </c>
      <c r="C52" s="11">
        <v>2732</v>
      </c>
      <c r="D52" s="11">
        <v>1054</v>
      </c>
      <c r="E52" s="14">
        <v>38.6</v>
      </c>
      <c r="F52" s="11">
        <v>658</v>
      </c>
      <c r="G52" s="14">
        <v>24.1</v>
      </c>
      <c r="H52" s="11">
        <v>2574</v>
      </c>
      <c r="I52" s="11">
        <v>1209</v>
      </c>
      <c r="J52" s="14">
        <v>47</v>
      </c>
      <c r="K52" s="11">
        <v>952</v>
      </c>
      <c r="L52" s="14">
        <v>37</v>
      </c>
      <c r="M52" s="11">
        <v>2301</v>
      </c>
      <c r="N52" s="11">
        <v>1190</v>
      </c>
      <c r="O52" s="14">
        <v>51.7</v>
      </c>
      <c r="P52" s="11">
        <v>777</v>
      </c>
      <c r="Q52" s="14">
        <v>33.799999999999997</v>
      </c>
      <c r="R52" s="11">
        <v>2376</v>
      </c>
      <c r="S52" s="11">
        <v>1392</v>
      </c>
      <c r="T52" s="14">
        <v>58.6</v>
      </c>
      <c r="U52" s="11">
        <v>1115</v>
      </c>
      <c r="V52" s="14">
        <v>46.9</v>
      </c>
    </row>
    <row r="53" spans="1:22" x14ac:dyDescent="0.2">
      <c r="A53" s="8" t="s">
        <v>143</v>
      </c>
      <c r="B53" s="8" t="s">
        <v>144</v>
      </c>
      <c r="C53" s="11">
        <v>2036</v>
      </c>
      <c r="D53" s="11">
        <v>751</v>
      </c>
      <c r="E53" s="14">
        <v>36.9</v>
      </c>
      <c r="F53" s="11">
        <v>363</v>
      </c>
      <c r="G53" s="14">
        <v>17.8</v>
      </c>
      <c r="H53" s="11">
        <v>1925</v>
      </c>
      <c r="I53" s="11">
        <v>948</v>
      </c>
      <c r="J53" s="14">
        <v>49.2</v>
      </c>
      <c r="K53" s="11">
        <v>670</v>
      </c>
      <c r="L53" s="14">
        <v>34.799999999999997</v>
      </c>
      <c r="M53" s="11">
        <v>1665</v>
      </c>
      <c r="N53" s="11">
        <v>822</v>
      </c>
      <c r="O53" s="14">
        <v>49.4</v>
      </c>
      <c r="P53" s="11">
        <v>453</v>
      </c>
      <c r="Q53" s="14">
        <v>27.2</v>
      </c>
      <c r="R53" s="11">
        <v>1585</v>
      </c>
      <c r="S53" s="11">
        <v>957</v>
      </c>
      <c r="T53" s="14">
        <v>60.4</v>
      </c>
      <c r="U53" s="11">
        <v>752</v>
      </c>
      <c r="V53" s="14">
        <v>47.4</v>
      </c>
    </row>
    <row r="54" spans="1:22" x14ac:dyDescent="0.2">
      <c r="A54" s="8" t="s">
        <v>145</v>
      </c>
      <c r="B54" s="8" t="s">
        <v>146</v>
      </c>
      <c r="C54" s="11">
        <v>3029</v>
      </c>
      <c r="D54" s="11">
        <v>1047</v>
      </c>
      <c r="E54" s="14">
        <v>34.6</v>
      </c>
      <c r="F54" s="11">
        <v>546</v>
      </c>
      <c r="G54" s="14">
        <v>18</v>
      </c>
      <c r="H54" s="11">
        <v>2915</v>
      </c>
      <c r="I54" s="11">
        <v>1360</v>
      </c>
      <c r="J54" s="14">
        <v>46.7</v>
      </c>
      <c r="K54" s="11">
        <v>890</v>
      </c>
      <c r="L54" s="14">
        <v>30.5</v>
      </c>
      <c r="M54" s="11">
        <v>2453</v>
      </c>
      <c r="N54" s="11">
        <v>1038</v>
      </c>
      <c r="O54" s="14">
        <v>42.3</v>
      </c>
      <c r="P54" s="11">
        <v>609</v>
      </c>
      <c r="Q54" s="14">
        <v>24.8</v>
      </c>
      <c r="R54" s="11">
        <v>2471</v>
      </c>
      <c r="S54" s="11">
        <v>1345</v>
      </c>
      <c r="T54" s="14">
        <v>54.4</v>
      </c>
      <c r="U54" s="11">
        <v>943</v>
      </c>
      <c r="V54" s="14">
        <v>38.200000000000003</v>
      </c>
    </row>
    <row r="55" spans="1:22" x14ac:dyDescent="0.2">
      <c r="A55" s="8" t="s">
        <v>147</v>
      </c>
      <c r="B55" s="8" t="s">
        <v>148</v>
      </c>
      <c r="C55" s="11">
        <v>6618</v>
      </c>
      <c r="D55" s="11">
        <v>2985</v>
      </c>
      <c r="E55" s="14">
        <v>45.1</v>
      </c>
      <c r="F55" s="11">
        <v>1629</v>
      </c>
      <c r="G55" s="14">
        <v>24.6</v>
      </c>
      <c r="H55" s="11">
        <v>6171</v>
      </c>
      <c r="I55" s="11">
        <v>3283</v>
      </c>
      <c r="J55" s="14">
        <v>53.2</v>
      </c>
      <c r="K55" s="11">
        <v>2338</v>
      </c>
      <c r="L55" s="14">
        <v>37.9</v>
      </c>
      <c r="M55" s="11">
        <v>5237</v>
      </c>
      <c r="N55" s="11">
        <v>2818</v>
      </c>
      <c r="O55" s="14">
        <v>53.8</v>
      </c>
      <c r="P55" s="11">
        <v>1708</v>
      </c>
      <c r="Q55" s="14">
        <v>32.6</v>
      </c>
      <c r="R55" s="11">
        <v>4994</v>
      </c>
      <c r="S55" s="11">
        <v>3015</v>
      </c>
      <c r="T55" s="14">
        <v>60.4</v>
      </c>
      <c r="U55" s="11">
        <v>2277</v>
      </c>
      <c r="V55" s="14">
        <v>45.6</v>
      </c>
    </row>
    <row r="56" spans="1:22" x14ac:dyDescent="0.2">
      <c r="A56" s="8" t="s">
        <v>149</v>
      </c>
      <c r="B56" s="8" t="s">
        <v>150</v>
      </c>
      <c r="C56" s="11">
        <v>3025</v>
      </c>
      <c r="D56" s="11">
        <v>1250</v>
      </c>
      <c r="E56" s="14">
        <v>41.3</v>
      </c>
      <c r="F56" s="11">
        <v>609</v>
      </c>
      <c r="G56" s="14">
        <v>20.100000000000001</v>
      </c>
      <c r="H56" s="11">
        <v>2828</v>
      </c>
      <c r="I56" s="11">
        <v>1442</v>
      </c>
      <c r="J56" s="14">
        <v>51</v>
      </c>
      <c r="K56" s="11">
        <v>1003</v>
      </c>
      <c r="L56" s="14">
        <v>35.5</v>
      </c>
      <c r="M56" s="11">
        <v>2320</v>
      </c>
      <c r="N56" s="11">
        <v>1211</v>
      </c>
      <c r="O56" s="14">
        <v>52.2</v>
      </c>
      <c r="P56" s="11">
        <v>676</v>
      </c>
      <c r="Q56" s="14">
        <v>29.1</v>
      </c>
      <c r="R56" s="11">
        <v>2257</v>
      </c>
      <c r="S56" s="11">
        <v>1320</v>
      </c>
      <c r="T56" s="14">
        <v>58.5</v>
      </c>
      <c r="U56" s="11">
        <v>1004</v>
      </c>
      <c r="V56" s="14">
        <v>44.5</v>
      </c>
    </row>
    <row r="57" spans="1:22" x14ac:dyDescent="0.2">
      <c r="A57" s="8" t="s">
        <v>151</v>
      </c>
      <c r="B57" s="8" t="s">
        <v>152</v>
      </c>
      <c r="C57" s="11">
        <v>11355</v>
      </c>
      <c r="D57" s="11">
        <v>4629</v>
      </c>
      <c r="E57" s="14">
        <v>40.799999999999997</v>
      </c>
      <c r="F57" s="11">
        <v>2585</v>
      </c>
      <c r="G57" s="14">
        <v>22.8</v>
      </c>
      <c r="H57" s="11">
        <v>11167</v>
      </c>
      <c r="I57" s="11">
        <v>6070</v>
      </c>
      <c r="J57" s="14">
        <v>54.4</v>
      </c>
      <c r="K57" s="11">
        <v>4836</v>
      </c>
      <c r="L57" s="14">
        <v>43.3</v>
      </c>
      <c r="M57" s="11">
        <v>9574</v>
      </c>
      <c r="N57" s="11">
        <v>5147</v>
      </c>
      <c r="O57" s="14">
        <v>53.8</v>
      </c>
      <c r="P57" s="11">
        <v>3270</v>
      </c>
      <c r="Q57" s="14">
        <v>34.200000000000003</v>
      </c>
      <c r="R57" s="11">
        <v>9596</v>
      </c>
      <c r="S57" s="11">
        <v>6112</v>
      </c>
      <c r="T57" s="14">
        <v>63.7</v>
      </c>
      <c r="U57" s="11">
        <v>5092</v>
      </c>
      <c r="V57" s="14">
        <v>53.1</v>
      </c>
    </row>
    <row r="58" spans="1:22" x14ac:dyDescent="0.2">
      <c r="A58" s="8" t="s">
        <v>153</v>
      </c>
      <c r="B58" s="8" t="s">
        <v>154</v>
      </c>
      <c r="C58" s="11">
        <v>7186</v>
      </c>
      <c r="D58" s="11">
        <v>2989</v>
      </c>
      <c r="E58" s="14">
        <v>41.6</v>
      </c>
      <c r="F58" s="11">
        <v>1566</v>
      </c>
      <c r="G58" s="14">
        <v>21.8</v>
      </c>
      <c r="H58" s="11">
        <v>6941</v>
      </c>
      <c r="I58" s="11">
        <v>3535</v>
      </c>
      <c r="J58" s="14">
        <v>50.9</v>
      </c>
      <c r="K58" s="11">
        <v>2609</v>
      </c>
      <c r="L58" s="14">
        <v>37.6</v>
      </c>
      <c r="M58" s="11">
        <v>5853</v>
      </c>
      <c r="N58" s="11">
        <v>2995</v>
      </c>
      <c r="O58" s="14">
        <v>51.2</v>
      </c>
      <c r="P58" s="11">
        <v>1801</v>
      </c>
      <c r="Q58" s="14">
        <v>30.8</v>
      </c>
      <c r="R58" s="11">
        <v>6155</v>
      </c>
      <c r="S58" s="11">
        <v>3736</v>
      </c>
      <c r="T58" s="14">
        <v>60.7</v>
      </c>
      <c r="U58" s="11">
        <v>3015</v>
      </c>
      <c r="V58" s="14">
        <v>49</v>
      </c>
    </row>
    <row r="59" spans="1:22" x14ac:dyDescent="0.2">
      <c r="A59" s="8" t="s">
        <v>155</v>
      </c>
      <c r="B59" s="8" t="s">
        <v>156</v>
      </c>
      <c r="C59" s="11">
        <v>6486</v>
      </c>
      <c r="D59" s="11">
        <v>2119</v>
      </c>
      <c r="E59" s="14">
        <v>32.700000000000003</v>
      </c>
      <c r="F59" s="11">
        <v>1173</v>
      </c>
      <c r="G59" s="14">
        <v>18.100000000000001</v>
      </c>
      <c r="H59" s="11">
        <v>6303</v>
      </c>
      <c r="I59" s="11">
        <v>2811</v>
      </c>
      <c r="J59" s="14">
        <v>44.6</v>
      </c>
      <c r="K59" s="11">
        <v>2035</v>
      </c>
      <c r="L59" s="14">
        <v>32.299999999999997</v>
      </c>
      <c r="M59" s="11">
        <v>5342</v>
      </c>
      <c r="N59" s="11">
        <v>2404</v>
      </c>
      <c r="O59" s="14">
        <v>45</v>
      </c>
      <c r="P59" s="11">
        <v>1450</v>
      </c>
      <c r="Q59" s="14">
        <v>27.1</v>
      </c>
      <c r="R59" s="11">
        <v>5313</v>
      </c>
      <c r="S59" s="11">
        <v>3098</v>
      </c>
      <c r="T59" s="14">
        <v>58.3</v>
      </c>
      <c r="U59" s="11">
        <v>2395</v>
      </c>
      <c r="V59" s="14">
        <v>45.1</v>
      </c>
    </row>
    <row r="60" spans="1:22" x14ac:dyDescent="0.2">
      <c r="A60" s="8" t="s">
        <v>157</v>
      </c>
      <c r="B60" s="8" t="s">
        <v>158</v>
      </c>
      <c r="C60" s="11">
        <v>2939</v>
      </c>
      <c r="D60" s="11">
        <v>821</v>
      </c>
      <c r="E60" s="14">
        <v>27.9</v>
      </c>
      <c r="F60" s="11">
        <v>422</v>
      </c>
      <c r="G60" s="14">
        <v>14.4</v>
      </c>
      <c r="H60" s="11">
        <v>2799</v>
      </c>
      <c r="I60" s="11">
        <v>1083</v>
      </c>
      <c r="J60" s="14">
        <v>38.700000000000003</v>
      </c>
      <c r="K60" s="11">
        <v>776</v>
      </c>
      <c r="L60" s="14">
        <v>27.7</v>
      </c>
      <c r="M60" s="11">
        <v>2241</v>
      </c>
      <c r="N60" s="11">
        <v>867</v>
      </c>
      <c r="O60" s="14">
        <v>38.700000000000003</v>
      </c>
      <c r="P60" s="11">
        <v>502</v>
      </c>
      <c r="Q60" s="14">
        <v>22.4</v>
      </c>
      <c r="R60" s="11">
        <v>2327</v>
      </c>
      <c r="S60" s="11">
        <v>1181</v>
      </c>
      <c r="T60" s="14">
        <v>50.8</v>
      </c>
      <c r="U60" s="11">
        <v>885</v>
      </c>
      <c r="V60" s="14">
        <v>38</v>
      </c>
    </row>
    <row r="61" spans="1:22" x14ac:dyDescent="0.2">
      <c r="A61" s="8" t="s">
        <v>159</v>
      </c>
      <c r="B61" s="8" t="s">
        <v>160</v>
      </c>
      <c r="C61" s="11">
        <v>2064</v>
      </c>
      <c r="D61" s="11">
        <v>695</v>
      </c>
      <c r="E61" s="14">
        <v>33.700000000000003</v>
      </c>
      <c r="F61" s="11">
        <v>362</v>
      </c>
      <c r="G61" s="14">
        <v>17.5</v>
      </c>
      <c r="H61" s="11">
        <v>1994</v>
      </c>
      <c r="I61" s="11">
        <v>938</v>
      </c>
      <c r="J61" s="14">
        <v>47</v>
      </c>
      <c r="K61" s="11">
        <v>711</v>
      </c>
      <c r="L61" s="14">
        <v>35.700000000000003</v>
      </c>
      <c r="M61" s="11">
        <v>1549</v>
      </c>
      <c r="N61" s="11">
        <v>736</v>
      </c>
      <c r="O61" s="14">
        <v>47.5</v>
      </c>
      <c r="P61" s="11">
        <v>440</v>
      </c>
      <c r="Q61" s="14">
        <v>28.4</v>
      </c>
      <c r="R61" s="11">
        <v>1564</v>
      </c>
      <c r="S61" s="11">
        <v>889</v>
      </c>
      <c r="T61" s="14">
        <v>56.8</v>
      </c>
      <c r="U61" s="11">
        <v>692</v>
      </c>
      <c r="V61" s="14">
        <v>44.2</v>
      </c>
    </row>
    <row r="62" spans="1:22" x14ac:dyDescent="0.2">
      <c r="A62" s="8" t="s">
        <v>161</v>
      </c>
      <c r="B62" s="8" t="s">
        <v>162</v>
      </c>
      <c r="C62" s="11">
        <v>2268</v>
      </c>
      <c r="D62" s="11">
        <v>817</v>
      </c>
      <c r="E62" s="14">
        <v>36</v>
      </c>
      <c r="F62" s="11">
        <v>378</v>
      </c>
      <c r="G62" s="14">
        <v>16.7</v>
      </c>
      <c r="H62" s="11">
        <v>2182</v>
      </c>
      <c r="I62" s="11">
        <v>948</v>
      </c>
      <c r="J62" s="14">
        <v>43.4</v>
      </c>
      <c r="K62" s="11">
        <v>596</v>
      </c>
      <c r="L62" s="14">
        <v>27.3</v>
      </c>
      <c r="M62" s="11">
        <v>1765</v>
      </c>
      <c r="N62" s="11">
        <v>747</v>
      </c>
      <c r="O62" s="14">
        <v>42.3</v>
      </c>
      <c r="P62" s="11">
        <v>371</v>
      </c>
      <c r="Q62" s="14">
        <v>21</v>
      </c>
      <c r="R62" s="11">
        <v>1743</v>
      </c>
      <c r="S62" s="11">
        <v>859</v>
      </c>
      <c r="T62" s="14">
        <v>49.3</v>
      </c>
      <c r="U62" s="11">
        <v>586</v>
      </c>
      <c r="V62" s="14">
        <v>33.6</v>
      </c>
    </row>
    <row r="63" spans="1:22" x14ac:dyDescent="0.2">
      <c r="A63" s="8" t="s">
        <v>163</v>
      </c>
      <c r="B63" s="8" t="s">
        <v>164</v>
      </c>
      <c r="C63" s="11">
        <v>2211</v>
      </c>
      <c r="D63" s="11">
        <v>711</v>
      </c>
      <c r="E63" s="14">
        <v>32.200000000000003</v>
      </c>
      <c r="F63" s="11">
        <v>331</v>
      </c>
      <c r="G63" s="14">
        <v>15</v>
      </c>
      <c r="H63" s="11">
        <v>2122</v>
      </c>
      <c r="I63" s="11">
        <v>912</v>
      </c>
      <c r="J63" s="14">
        <v>43</v>
      </c>
      <c r="K63" s="11">
        <v>657</v>
      </c>
      <c r="L63" s="14">
        <v>31</v>
      </c>
      <c r="M63" s="11">
        <v>1816</v>
      </c>
      <c r="N63" s="11">
        <v>775</v>
      </c>
      <c r="O63" s="14">
        <v>42.7</v>
      </c>
      <c r="P63" s="11">
        <v>434</v>
      </c>
      <c r="Q63" s="14">
        <v>23.9</v>
      </c>
      <c r="R63" s="11">
        <v>1851</v>
      </c>
      <c r="S63" s="11">
        <v>1015</v>
      </c>
      <c r="T63" s="14">
        <v>54.8</v>
      </c>
      <c r="U63" s="11">
        <v>813</v>
      </c>
      <c r="V63" s="14">
        <v>43.9</v>
      </c>
    </row>
    <row r="64" spans="1:22" x14ac:dyDescent="0.2">
      <c r="A64" s="8" t="s">
        <v>165</v>
      </c>
      <c r="B64" s="8" t="s">
        <v>166</v>
      </c>
      <c r="C64" s="11">
        <v>2520</v>
      </c>
      <c r="D64" s="11">
        <v>749</v>
      </c>
      <c r="E64" s="14">
        <v>29.7</v>
      </c>
      <c r="F64" s="11">
        <v>332</v>
      </c>
      <c r="G64" s="14">
        <v>13.2</v>
      </c>
      <c r="H64" s="11">
        <v>2492</v>
      </c>
      <c r="I64" s="11">
        <v>998</v>
      </c>
      <c r="J64" s="14">
        <v>40</v>
      </c>
      <c r="K64" s="11">
        <v>662</v>
      </c>
      <c r="L64" s="14">
        <v>26.6</v>
      </c>
      <c r="M64" s="11">
        <v>1847</v>
      </c>
      <c r="N64" s="11">
        <v>698</v>
      </c>
      <c r="O64" s="14">
        <v>37.799999999999997</v>
      </c>
      <c r="P64" s="11">
        <v>380</v>
      </c>
      <c r="Q64" s="14">
        <v>20.6</v>
      </c>
      <c r="R64" s="11">
        <v>1748</v>
      </c>
      <c r="S64" s="11">
        <v>876</v>
      </c>
      <c r="T64" s="14">
        <v>50.1</v>
      </c>
      <c r="U64" s="11">
        <v>619</v>
      </c>
      <c r="V64" s="14">
        <v>35.4</v>
      </c>
    </row>
    <row r="65" spans="1:22" x14ac:dyDescent="0.2">
      <c r="A65" s="8" t="s">
        <v>167</v>
      </c>
      <c r="B65" s="8" t="s">
        <v>168</v>
      </c>
      <c r="C65" s="11">
        <v>3345</v>
      </c>
      <c r="D65" s="11">
        <v>1198</v>
      </c>
      <c r="E65" s="14">
        <v>35.799999999999997</v>
      </c>
      <c r="F65" s="11">
        <v>601</v>
      </c>
      <c r="G65" s="14">
        <v>18</v>
      </c>
      <c r="H65" s="11">
        <v>3163</v>
      </c>
      <c r="I65" s="11">
        <v>1586</v>
      </c>
      <c r="J65" s="14">
        <v>50.1</v>
      </c>
      <c r="K65" s="11">
        <v>1170</v>
      </c>
      <c r="L65" s="14">
        <v>37</v>
      </c>
      <c r="M65" s="11">
        <v>2642</v>
      </c>
      <c r="N65" s="11">
        <v>1177</v>
      </c>
      <c r="O65" s="14">
        <v>44.5</v>
      </c>
      <c r="P65" s="11">
        <v>698</v>
      </c>
      <c r="Q65" s="14">
        <v>26.4</v>
      </c>
      <c r="R65" s="11">
        <v>2590</v>
      </c>
      <c r="S65" s="11">
        <v>1620</v>
      </c>
      <c r="T65" s="14">
        <v>62.5</v>
      </c>
      <c r="U65" s="11">
        <v>1290</v>
      </c>
      <c r="V65" s="14">
        <v>49.8</v>
      </c>
    </row>
    <row r="66" spans="1:22" x14ac:dyDescent="0.2">
      <c r="A66" s="8" t="s">
        <v>169</v>
      </c>
      <c r="B66" s="8" t="s">
        <v>170</v>
      </c>
      <c r="C66" s="11">
        <v>2185</v>
      </c>
      <c r="D66" s="11">
        <v>506</v>
      </c>
      <c r="E66" s="14">
        <v>23.2</v>
      </c>
      <c r="F66" s="11">
        <v>208</v>
      </c>
      <c r="G66" s="14">
        <v>9.5</v>
      </c>
      <c r="H66" s="11">
        <v>2123</v>
      </c>
      <c r="I66" s="11">
        <v>682</v>
      </c>
      <c r="J66" s="14">
        <v>32.1</v>
      </c>
      <c r="K66" s="11">
        <v>421</v>
      </c>
      <c r="L66" s="14">
        <v>19.8</v>
      </c>
      <c r="M66" s="11">
        <v>1629</v>
      </c>
      <c r="N66" s="11">
        <v>503</v>
      </c>
      <c r="O66" s="14">
        <v>30.9</v>
      </c>
      <c r="P66" s="11">
        <v>264</v>
      </c>
      <c r="Q66" s="14">
        <v>16.2</v>
      </c>
      <c r="R66" s="11">
        <v>1578</v>
      </c>
      <c r="S66" s="11">
        <v>709</v>
      </c>
      <c r="T66" s="14">
        <v>44.9</v>
      </c>
      <c r="U66" s="11">
        <v>455</v>
      </c>
      <c r="V66" s="14">
        <v>28.8</v>
      </c>
    </row>
    <row r="67" spans="1:22" x14ac:dyDescent="0.2">
      <c r="A67" s="8" t="s">
        <v>171</v>
      </c>
      <c r="B67" s="8" t="s">
        <v>172</v>
      </c>
      <c r="C67" s="11">
        <v>2421</v>
      </c>
      <c r="D67" s="11">
        <v>738</v>
      </c>
      <c r="E67" s="14">
        <v>30.5</v>
      </c>
      <c r="F67" s="11">
        <v>444</v>
      </c>
      <c r="G67" s="14">
        <v>18.3</v>
      </c>
      <c r="H67" s="11">
        <v>2400</v>
      </c>
      <c r="I67" s="11">
        <v>971</v>
      </c>
      <c r="J67" s="14">
        <v>40.5</v>
      </c>
      <c r="K67" s="11">
        <v>719</v>
      </c>
      <c r="L67" s="14">
        <v>30</v>
      </c>
      <c r="M67" s="11">
        <v>2000</v>
      </c>
      <c r="N67" s="11">
        <v>893</v>
      </c>
      <c r="O67" s="14">
        <v>44.7</v>
      </c>
      <c r="P67" s="11">
        <v>538</v>
      </c>
      <c r="Q67" s="14">
        <v>26.9</v>
      </c>
      <c r="R67" s="11">
        <v>1889</v>
      </c>
      <c r="S67" s="11">
        <v>1044</v>
      </c>
      <c r="T67" s="14">
        <v>55.3</v>
      </c>
      <c r="U67" s="11">
        <v>836</v>
      </c>
      <c r="V67" s="14">
        <v>44.3</v>
      </c>
    </row>
    <row r="68" spans="1:22" x14ac:dyDescent="0.2">
      <c r="A68" s="8" t="s">
        <v>173</v>
      </c>
      <c r="B68" s="8" t="s">
        <v>174</v>
      </c>
      <c r="C68" s="11">
        <v>3616</v>
      </c>
      <c r="D68" s="11">
        <v>1265</v>
      </c>
      <c r="E68" s="14">
        <v>35</v>
      </c>
      <c r="F68" s="11">
        <v>705</v>
      </c>
      <c r="G68" s="14">
        <v>19.5</v>
      </c>
      <c r="H68" s="11">
        <v>3532</v>
      </c>
      <c r="I68" s="11">
        <v>1650</v>
      </c>
      <c r="J68" s="14">
        <v>46.7</v>
      </c>
      <c r="K68" s="11">
        <v>1197</v>
      </c>
      <c r="L68" s="14">
        <v>33.9</v>
      </c>
      <c r="M68" s="11">
        <v>2868</v>
      </c>
      <c r="N68" s="11">
        <v>1291</v>
      </c>
      <c r="O68" s="14">
        <v>45</v>
      </c>
      <c r="P68" s="11">
        <v>761</v>
      </c>
      <c r="Q68" s="14">
        <v>26.5</v>
      </c>
      <c r="R68" s="11">
        <v>2877</v>
      </c>
      <c r="S68" s="11">
        <v>1643</v>
      </c>
      <c r="T68" s="14">
        <v>57.1</v>
      </c>
      <c r="U68" s="11">
        <v>1285</v>
      </c>
      <c r="V68" s="14">
        <v>44.7</v>
      </c>
    </row>
    <row r="69" spans="1:22" x14ac:dyDescent="0.2">
      <c r="A69" s="8" t="s">
        <v>175</v>
      </c>
      <c r="B69" s="8" t="s">
        <v>176</v>
      </c>
      <c r="C69" s="11">
        <v>4339</v>
      </c>
      <c r="D69" s="11">
        <v>945</v>
      </c>
      <c r="E69" s="14">
        <v>21.8</v>
      </c>
      <c r="F69" s="11">
        <v>375</v>
      </c>
      <c r="G69" s="14">
        <v>8.6</v>
      </c>
      <c r="H69" s="11">
        <v>4186</v>
      </c>
      <c r="I69" s="11">
        <v>1288</v>
      </c>
      <c r="J69" s="14">
        <v>30.8</v>
      </c>
      <c r="K69" s="11">
        <v>753</v>
      </c>
      <c r="L69" s="14">
        <v>18</v>
      </c>
      <c r="M69" s="11">
        <v>3197</v>
      </c>
      <c r="N69" s="11">
        <v>930</v>
      </c>
      <c r="O69" s="14">
        <v>29.1</v>
      </c>
      <c r="P69" s="11">
        <v>428</v>
      </c>
      <c r="Q69" s="14">
        <v>13.4</v>
      </c>
      <c r="R69" s="11">
        <v>2938</v>
      </c>
      <c r="S69" s="11">
        <v>1179</v>
      </c>
      <c r="T69" s="14">
        <v>40.1</v>
      </c>
      <c r="U69" s="11">
        <v>771</v>
      </c>
      <c r="V69" s="14">
        <v>26.2</v>
      </c>
    </row>
    <row r="70" spans="1:22" x14ac:dyDescent="0.2">
      <c r="A70" s="8" t="s">
        <v>177</v>
      </c>
      <c r="B70" s="8" t="s">
        <v>178</v>
      </c>
      <c r="C70" s="11">
        <v>4702</v>
      </c>
      <c r="D70" s="11">
        <v>1766</v>
      </c>
      <c r="E70" s="14">
        <v>37.6</v>
      </c>
      <c r="F70" s="11">
        <v>1110</v>
      </c>
      <c r="G70" s="14">
        <v>23.6</v>
      </c>
      <c r="H70" s="11">
        <v>4610</v>
      </c>
      <c r="I70" s="11">
        <v>2438</v>
      </c>
      <c r="J70" s="14">
        <v>52.9</v>
      </c>
      <c r="K70" s="11">
        <v>1880</v>
      </c>
      <c r="L70" s="14">
        <v>40.799999999999997</v>
      </c>
      <c r="M70" s="11">
        <v>4063</v>
      </c>
      <c r="N70" s="11">
        <v>1987</v>
      </c>
      <c r="O70" s="14">
        <v>48.9</v>
      </c>
      <c r="P70" s="11">
        <v>1320</v>
      </c>
      <c r="Q70" s="14">
        <v>32.5</v>
      </c>
      <c r="R70" s="11">
        <v>4065</v>
      </c>
      <c r="S70" s="11">
        <v>2467</v>
      </c>
      <c r="T70" s="14">
        <v>60.7</v>
      </c>
      <c r="U70" s="11">
        <v>1984</v>
      </c>
      <c r="V70" s="14">
        <v>48.8</v>
      </c>
    </row>
    <row r="71" spans="1:22" x14ac:dyDescent="0.2">
      <c r="A71" s="8" t="s">
        <v>179</v>
      </c>
      <c r="B71" s="8" t="s">
        <v>180</v>
      </c>
      <c r="C71" s="11">
        <v>3285</v>
      </c>
      <c r="D71" s="11">
        <v>1021</v>
      </c>
      <c r="E71" s="14">
        <v>31.1</v>
      </c>
      <c r="F71" s="11">
        <v>549</v>
      </c>
      <c r="G71" s="14">
        <v>16.7</v>
      </c>
      <c r="H71" s="11">
        <v>3153</v>
      </c>
      <c r="I71" s="11">
        <v>1333</v>
      </c>
      <c r="J71" s="14">
        <v>42.3</v>
      </c>
      <c r="K71" s="11">
        <v>964</v>
      </c>
      <c r="L71" s="14">
        <v>30.6</v>
      </c>
      <c r="M71" s="11">
        <v>2526</v>
      </c>
      <c r="N71" s="11">
        <v>1074</v>
      </c>
      <c r="O71" s="14">
        <v>42.5</v>
      </c>
      <c r="P71" s="11">
        <v>616</v>
      </c>
      <c r="Q71" s="14">
        <v>24.4</v>
      </c>
      <c r="R71" s="11">
        <v>2516</v>
      </c>
      <c r="S71" s="11">
        <v>1356</v>
      </c>
      <c r="T71" s="14">
        <v>53.9</v>
      </c>
      <c r="U71" s="11">
        <v>1050</v>
      </c>
      <c r="V71" s="14">
        <v>41.7</v>
      </c>
    </row>
    <row r="72" spans="1:22" x14ac:dyDescent="0.2">
      <c r="A72" s="8" t="s">
        <v>181</v>
      </c>
      <c r="B72" s="8" t="s">
        <v>182</v>
      </c>
      <c r="C72" s="11">
        <v>1876</v>
      </c>
      <c r="D72" s="11">
        <v>467</v>
      </c>
      <c r="E72" s="14">
        <v>24.9</v>
      </c>
      <c r="F72" s="11">
        <v>276</v>
      </c>
      <c r="G72" s="14">
        <v>14.7</v>
      </c>
      <c r="H72" s="11">
        <v>1881</v>
      </c>
      <c r="I72" s="11">
        <v>705</v>
      </c>
      <c r="J72" s="14">
        <v>37.5</v>
      </c>
      <c r="K72" s="11">
        <v>516</v>
      </c>
      <c r="L72" s="14">
        <v>27.4</v>
      </c>
      <c r="M72" s="11">
        <v>1539</v>
      </c>
      <c r="N72" s="11">
        <v>599</v>
      </c>
      <c r="O72" s="14">
        <v>38.9</v>
      </c>
      <c r="P72" s="11">
        <v>398</v>
      </c>
      <c r="Q72" s="14">
        <v>25.9</v>
      </c>
      <c r="R72" s="11">
        <v>1546</v>
      </c>
      <c r="S72" s="11">
        <v>717</v>
      </c>
      <c r="T72" s="14">
        <v>46.4</v>
      </c>
      <c r="U72" s="11">
        <v>523</v>
      </c>
      <c r="V72" s="14">
        <v>33.799999999999997</v>
      </c>
    </row>
    <row r="73" spans="1:22" x14ac:dyDescent="0.2">
      <c r="A73" s="8" t="s">
        <v>183</v>
      </c>
      <c r="B73" s="8" t="s">
        <v>184</v>
      </c>
      <c r="C73" s="11">
        <v>2450</v>
      </c>
      <c r="D73" s="11">
        <v>809</v>
      </c>
      <c r="E73" s="14">
        <v>33</v>
      </c>
      <c r="F73" s="11">
        <v>393</v>
      </c>
      <c r="G73" s="14">
        <v>16</v>
      </c>
      <c r="H73" s="11">
        <v>2367</v>
      </c>
      <c r="I73" s="11">
        <v>1028</v>
      </c>
      <c r="J73" s="14">
        <v>43.4</v>
      </c>
      <c r="K73" s="11">
        <v>745</v>
      </c>
      <c r="L73" s="14">
        <v>31.5</v>
      </c>
      <c r="M73" s="11">
        <v>2022</v>
      </c>
      <c r="N73" s="11">
        <v>933</v>
      </c>
      <c r="O73" s="14">
        <v>46.1</v>
      </c>
      <c r="P73" s="11">
        <v>497</v>
      </c>
      <c r="Q73" s="14">
        <v>24.6</v>
      </c>
      <c r="R73" s="11">
        <v>1890</v>
      </c>
      <c r="S73" s="11">
        <v>1046</v>
      </c>
      <c r="T73" s="14">
        <v>55.3</v>
      </c>
      <c r="U73" s="11">
        <v>759</v>
      </c>
      <c r="V73" s="14">
        <v>40.200000000000003</v>
      </c>
    </row>
    <row r="74" spans="1:22" x14ac:dyDescent="0.2">
      <c r="A74" s="8" t="s">
        <v>185</v>
      </c>
      <c r="B74" s="8" t="s">
        <v>186</v>
      </c>
      <c r="C74" s="11">
        <v>4501</v>
      </c>
      <c r="D74" s="11">
        <v>2011</v>
      </c>
      <c r="E74" s="14">
        <v>44.7</v>
      </c>
      <c r="F74" s="11">
        <v>1223</v>
      </c>
      <c r="G74" s="14">
        <v>27.2</v>
      </c>
      <c r="H74" s="11">
        <v>4290</v>
      </c>
      <c r="I74" s="11">
        <v>2268</v>
      </c>
      <c r="J74" s="14">
        <v>52.9</v>
      </c>
      <c r="K74" s="11">
        <v>1873</v>
      </c>
      <c r="L74" s="14">
        <v>43.7</v>
      </c>
      <c r="M74" s="11">
        <v>3687</v>
      </c>
      <c r="N74" s="11">
        <v>2013</v>
      </c>
      <c r="O74" s="14">
        <v>54.6</v>
      </c>
      <c r="P74" s="11">
        <v>1388</v>
      </c>
      <c r="Q74" s="14">
        <v>37.6</v>
      </c>
      <c r="R74" s="11">
        <v>3723</v>
      </c>
      <c r="S74" s="11">
        <v>2424</v>
      </c>
      <c r="T74" s="14">
        <v>65.099999999999994</v>
      </c>
      <c r="U74" s="11">
        <v>2027</v>
      </c>
      <c r="V74" s="14">
        <v>54.4</v>
      </c>
    </row>
    <row r="75" spans="1:22" x14ac:dyDescent="0.2">
      <c r="A75" s="8" t="s">
        <v>187</v>
      </c>
      <c r="B75" s="8" t="s">
        <v>188</v>
      </c>
      <c r="C75" s="11">
        <v>6662</v>
      </c>
      <c r="D75" s="11">
        <v>3040</v>
      </c>
      <c r="E75" s="14">
        <v>45.6</v>
      </c>
      <c r="F75" s="11">
        <v>2023</v>
      </c>
      <c r="G75" s="14">
        <v>30.4</v>
      </c>
      <c r="H75" s="11">
        <v>6596</v>
      </c>
      <c r="I75" s="11">
        <v>3703</v>
      </c>
      <c r="J75" s="14">
        <v>56.1</v>
      </c>
      <c r="K75" s="11">
        <v>3065</v>
      </c>
      <c r="L75" s="14">
        <v>46.5</v>
      </c>
      <c r="M75" s="11">
        <v>5569</v>
      </c>
      <c r="N75" s="11">
        <v>3311</v>
      </c>
      <c r="O75" s="14">
        <v>59.5</v>
      </c>
      <c r="P75" s="11">
        <v>2361</v>
      </c>
      <c r="Q75" s="14">
        <v>42.4</v>
      </c>
      <c r="R75" s="11">
        <v>5487</v>
      </c>
      <c r="S75" s="11">
        <v>3645</v>
      </c>
      <c r="T75" s="14">
        <v>66.400000000000006</v>
      </c>
      <c r="U75" s="11">
        <v>3098</v>
      </c>
      <c r="V75" s="14">
        <v>56.5</v>
      </c>
    </row>
    <row r="76" spans="1:22" x14ac:dyDescent="0.2">
      <c r="A76" s="8" t="s">
        <v>189</v>
      </c>
      <c r="B76" s="8" t="s">
        <v>190</v>
      </c>
      <c r="C76" s="11">
        <v>12263</v>
      </c>
      <c r="D76" s="11">
        <v>5221</v>
      </c>
      <c r="E76" s="14">
        <v>42.6</v>
      </c>
      <c r="F76" s="11">
        <v>2915</v>
      </c>
      <c r="G76" s="14">
        <v>23.8</v>
      </c>
      <c r="H76" s="11">
        <v>11957</v>
      </c>
      <c r="I76" s="11">
        <v>6496</v>
      </c>
      <c r="J76" s="14">
        <v>54.3</v>
      </c>
      <c r="K76" s="11">
        <v>5064</v>
      </c>
      <c r="L76" s="14">
        <v>42.4</v>
      </c>
      <c r="M76" s="11">
        <v>9878</v>
      </c>
      <c r="N76" s="11">
        <v>5382</v>
      </c>
      <c r="O76" s="14">
        <v>54.5</v>
      </c>
      <c r="P76" s="11">
        <v>3499</v>
      </c>
      <c r="Q76" s="14">
        <v>35.4</v>
      </c>
      <c r="R76" s="11">
        <v>9787</v>
      </c>
      <c r="S76" s="11">
        <v>6247</v>
      </c>
      <c r="T76" s="14">
        <v>63.8</v>
      </c>
      <c r="U76" s="11">
        <v>5221</v>
      </c>
      <c r="V76" s="14">
        <v>53.3</v>
      </c>
    </row>
    <row r="77" spans="1:22" x14ac:dyDescent="0.2">
      <c r="A77" s="8" t="s">
        <v>191</v>
      </c>
      <c r="B77" s="8" t="s">
        <v>192</v>
      </c>
      <c r="C77" s="11">
        <v>8420</v>
      </c>
      <c r="D77" s="11">
        <v>2550</v>
      </c>
      <c r="E77" s="14">
        <v>30.3</v>
      </c>
      <c r="F77" s="11">
        <v>1215</v>
      </c>
      <c r="G77" s="14">
        <v>14.4</v>
      </c>
      <c r="H77" s="11">
        <v>8293</v>
      </c>
      <c r="I77" s="11">
        <v>3423</v>
      </c>
      <c r="J77" s="14">
        <v>41.3</v>
      </c>
      <c r="K77" s="11">
        <v>2387</v>
      </c>
      <c r="L77" s="14">
        <v>28.8</v>
      </c>
      <c r="M77" s="11">
        <v>6691</v>
      </c>
      <c r="N77" s="11">
        <v>2916</v>
      </c>
      <c r="O77" s="14">
        <v>43.6</v>
      </c>
      <c r="P77" s="11">
        <v>1530</v>
      </c>
      <c r="Q77" s="14">
        <v>22.9</v>
      </c>
      <c r="R77" s="11">
        <v>6676</v>
      </c>
      <c r="S77" s="11">
        <v>3594</v>
      </c>
      <c r="T77" s="14">
        <v>53.8</v>
      </c>
      <c r="U77" s="11">
        <v>2703</v>
      </c>
      <c r="V77" s="14">
        <v>40.5</v>
      </c>
    </row>
    <row r="78" spans="1:22" x14ac:dyDescent="0.2">
      <c r="A78" s="8" t="s">
        <v>193</v>
      </c>
      <c r="B78" s="8" t="s">
        <v>194</v>
      </c>
      <c r="C78" s="11">
        <v>8720</v>
      </c>
      <c r="D78" s="11">
        <v>3505</v>
      </c>
      <c r="E78" s="14">
        <v>40.200000000000003</v>
      </c>
      <c r="F78" s="11">
        <v>2009</v>
      </c>
      <c r="G78" s="14">
        <v>23</v>
      </c>
      <c r="H78" s="11">
        <v>8347</v>
      </c>
      <c r="I78" s="11">
        <v>4587</v>
      </c>
      <c r="J78" s="14">
        <v>55</v>
      </c>
      <c r="K78" s="11">
        <v>3592</v>
      </c>
      <c r="L78" s="14">
        <v>43</v>
      </c>
      <c r="M78" s="11">
        <v>7009</v>
      </c>
      <c r="N78" s="11">
        <v>3721</v>
      </c>
      <c r="O78" s="14">
        <v>53.1</v>
      </c>
      <c r="P78" s="11">
        <v>2300</v>
      </c>
      <c r="Q78" s="14">
        <v>32.799999999999997</v>
      </c>
      <c r="R78" s="11">
        <v>6925</v>
      </c>
      <c r="S78" s="11">
        <v>4478</v>
      </c>
      <c r="T78" s="14">
        <v>64.7</v>
      </c>
      <c r="U78" s="11">
        <v>3680</v>
      </c>
      <c r="V78" s="14">
        <v>53.1</v>
      </c>
    </row>
    <row r="79" spans="1:22" x14ac:dyDescent="0.2">
      <c r="A79" s="8" t="s">
        <v>195</v>
      </c>
      <c r="B79" s="8" t="s">
        <v>196</v>
      </c>
      <c r="C79" s="11">
        <v>2167</v>
      </c>
      <c r="D79" s="11">
        <v>932</v>
      </c>
      <c r="E79" s="14">
        <v>43</v>
      </c>
      <c r="F79" s="11">
        <v>610</v>
      </c>
      <c r="G79" s="14">
        <v>28.1</v>
      </c>
      <c r="H79" s="11">
        <v>2196</v>
      </c>
      <c r="I79" s="11">
        <v>1234</v>
      </c>
      <c r="J79" s="14">
        <v>56.2</v>
      </c>
      <c r="K79" s="11">
        <v>998</v>
      </c>
      <c r="L79" s="14">
        <v>45.4</v>
      </c>
      <c r="M79" s="11">
        <v>1729</v>
      </c>
      <c r="N79" s="11">
        <v>917</v>
      </c>
      <c r="O79" s="14">
        <v>53</v>
      </c>
      <c r="P79" s="11">
        <v>645</v>
      </c>
      <c r="Q79" s="14">
        <v>37.299999999999997</v>
      </c>
      <c r="R79" s="11">
        <v>1664</v>
      </c>
      <c r="S79" s="11">
        <v>1001</v>
      </c>
      <c r="T79" s="14">
        <v>60.2</v>
      </c>
      <c r="U79" s="11">
        <v>790</v>
      </c>
      <c r="V79" s="14">
        <v>47.5</v>
      </c>
    </row>
    <row r="80" spans="1:22" x14ac:dyDescent="0.2">
      <c r="A80" s="8" t="s">
        <v>197</v>
      </c>
      <c r="B80" s="8" t="s">
        <v>198</v>
      </c>
      <c r="C80" s="11">
        <v>19937</v>
      </c>
      <c r="D80" s="11">
        <v>8537</v>
      </c>
      <c r="E80" s="14">
        <v>42.8</v>
      </c>
      <c r="F80" s="11">
        <v>4220</v>
      </c>
      <c r="G80" s="14">
        <v>21.2</v>
      </c>
      <c r="H80" s="11">
        <v>19383</v>
      </c>
      <c r="I80" s="11">
        <v>10315</v>
      </c>
      <c r="J80" s="14">
        <v>53.2</v>
      </c>
      <c r="K80" s="11">
        <v>7394</v>
      </c>
      <c r="L80" s="14">
        <v>38.1</v>
      </c>
      <c r="M80" s="11">
        <v>16304</v>
      </c>
      <c r="N80" s="11">
        <v>8975</v>
      </c>
      <c r="O80" s="14">
        <v>55</v>
      </c>
      <c r="P80" s="11">
        <v>4948</v>
      </c>
      <c r="Q80" s="14">
        <v>30.3</v>
      </c>
      <c r="R80" s="11">
        <v>16098</v>
      </c>
      <c r="S80" s="11">
        <v>9981</v>
      </c>
      <c r="T80" s="14">
        <v>62</v>
      </c>
      <c r="U80" s="11">
        <v>7533</v>
      </c>
      <c r="V80" s="14">
        <v>46.8</v>
      </c>
    </row>
    <row r="81" spans="1:22" x14ac:dyDescent="0.2">
      <c r="A81" s="8" t="s">
        <v>199</v>
      </c>
      <c r="B81" s="8" t="s">
        <v>200</v>
      </c>
      <c r="C81" s="11">
        <v>21849</v>
      </c>
      <c r="D81" s="11">
        <v>4858</v>
      </c>
      <c r="E81" s="14">
        <v>22.2</v>
      </c>
      <c r="F81" s="11">
        <v>2192</v>
      </c>
      <c r="G81" s="14">
        <v>10</v>
      </c>
      <c r="H81" s="11">
        <v>20311</v>
      </c>
      <c r="I81" s="11">
        <v>6928</v>
      </c>
      <c r="J81" s="14">
        <v>34.1</v>
      </c>
      <c r="K81" s="11">
        <v>4787</v>
      </c>
      <c r="L81" s="14">
        <v>23.6</v>
      </c>
      <c r="M81" s="11">
        <v>16277</v>
      </c>
      <c r="N81" s="11">
        <v>5445</v>
      </c>
      <c r="O81" s="14">
        <v>33.5</v>
      </c>
      <c r="P81" s="11">
        <v>2948</v>
      </c>
      <c r="Q81" s="14">
        <v>18.100000000000001</v>
      </c>
      <c r="R81" s="11">
        <v>15351</v>
      </c>
      <c r="S81" s="11">
        <v>6752</v>
      </c>
      <c r="T81" s="14">
        <v>44</v>
      </c>
      <c r="U81" s="11">
        <v>4650</v>
      </c>
      <c r="V81" s="14">
        <v>30.3</v>
      </c>
    </row>
    <row r="82" spans="1:22" x14ac:dyDescent="0.2">
      <c r="A82" s="8" t="s">
        <v>201</v>
      </c>
      <c r="B82" s="8" t="s">
        <v>202</v>
      </c>
      <c r="C82" s="11">
        <v>7938</v>
      </c>
      <c r="D82" s="11">
        <v>3355</v>
      </c>
      <c r="E82" s="14">
        <v>42.3</v>
      </c>
      <c r="F82" s="11">
        <v>1800</v>
      </c>
      <c r="G82" s="14">
        <v>22.7</v>
      </c>
      <c r="H82" s="11">
        <v>7840</v>
      </c>
      <c r="I82" s="11">
        <v>4006</v>
      </c>
      <c r="J82" s="14">
        <v>51.1</v>
      </c>
      <c r="K82" s="11">
        <v>3009</v>
      </c>
      <c r="L82" s="14">
        <v>38.4</v>
      </c>
      <c r="M82" s="11">
        <v>6779</v>
      </c>
      <c r="N82" s="11">
        <v>3606</v>
      </c>
      <c r="O82" s="14">
        <v>53.2</v>
      </c>
      <c r="P82" s="11">
        <v>2209</v>
      </c>
      <c r="Q82" s="14">
        <v>32.6</v>
      </c>
      <c r="R82" s="11">
        <v>6996</v>
      </c>
      <c r="S82" s="11">
        <v>4281</v>
      </c>
      <c r="T82" s="14">
        <v>61.2</v>
      </c>
      <c r="U82" s="11">
        <v>3430</v>
      </c>
      <c r="V82" s="14">
        <v>49</v>
      </c>
    </row>
    <row r="83" spans="1:22" x14ac:dyDescent="0.2">
      <c r="A83" s="8" t="s">
        <v>203</v>
      </c>
      <c r="B83" s="8" t="s">
        <v>204</v>
      </c>
      <c r="C83" s="11">
        <v>1600</v>
      </c>
      <c r="D83" s="11">
        <v>634</v>
      </c>
      <c r="E83" s="14">
        <v>39.6</v>
      </c>
      <c r="F83" s="11">
        <v>374</v>
      </c>
      <c r="G83" s="14">
        <v>23.4</v>
      </c>
      <c r="H83" s="11">
        <v>1644</v>
      </c>
      <c r="I83" s="11">
        <v>783</v>
      </c>
      <c r="J83" s="14">
        <v>47.6</v>
      </c>
      <c r="K83" s="11">
        <v>619</v>
      </c>
      <c r="L83" s="14">
        <v>37.700000000000003</v>
      </c>
      <c r="M83" s="11">
        <v>1362</v>
      </c>
      <c r="N83" s="11">
        <v>712</v>
      </c>
      <c r="O83" s="14">
        <v>52.3</v>
      </c>
      <c r="P83" s="11">
        <v>429</v>
      </c>
      <c r="Q83" s="14">
        <v>31.5</v>
      </c>
      <c r="R83" s="11">
        <v>1318</v>
      </c>
      <c r="S83" s="11">
        <v>870</v>
      </c>
      <c r="T83" s="14">
        <v>66</v>
      </c>
      <c r="U83" s="11">
        <v>717</v>
      </c>
      <c r="V83" s="14">
        <v>54.4</v>
      </c>
    </row>
    <row r="84" spans="1:22" x14ac:dyDescent="0.2">
      <c r="A84" s="8" t="s">
        <v>205</v>
      </c>
      <c r="B84" s="8" t="s">
        <v>206</v>
      </c>
      <c r="C84" s="11">
        <v>12194</v>
      </c>
      <c r="D84" s="11">
        <v>4014</v>
      </c>
      <c r="E84" s="14">
        <v>32.9</v>
      </c>
      <c r="F84" s="11">
        <v>2311</v>
      </c>
      <c r="G84" s="14">
        <v>19</v>
      </c>
      <c r="H84" s="11">
        <v>11811</v>
      </c>
      <c r="I84" s="11">
        <v>5398</v>
      </c>
      <c r="J84" s="14">
        <v>45.7</v>
      </c>
      <c r="K84" s="11">
        <v>4212</v>
      </c>
      <c r="L84" s="14">
        <v>35.700000000000003</v>
      </c>
      <c r="M84" s="11">
        <v>9540</v>
      </c>
      <c r="N84" s="11">
        <v>4443</v>
      </c>
      <c r="O84" s="14">
        <v>46.6</v>
      </c>
      <c r="P84" s="11">
        <v>2953</v>
      </c>
      <c r="Q84" s="14">
        <v>31</v>
      </c>
      <c r="R84" s="11">
        <v>9592</v>
      </c>
      <c r="S84" s="11">
        <v>5639</v>
      </c>
      <c r="T84" s="14">
        <v>58.8</v>
      </c>
      <c r="U84" s="11">
        <v>4637</v>
      </c>
      <c r="V84" s="14">
        <v>48.3</v>
      </c>
    </row>
    <row r="85" spans="1:22" x14ac:dyDescent="0.2">
      <c r="A85" s="8" t="s">
        <v>207</v>
      </c>
      <c r="B85" s="8" t="s">
        <v>208</v>
      </c>
      <c r="C85" s="11">
        <v>8193</v>
      </c>
      <c r="D85" s="11">
        <v>3011</v>
      </c>
      <c r="E85" s="14">
        <v>36.799999999999997</v>
      </c>
      <c r="F85" s="11">
        <v>1501</v>
      </c>
      <c r="G85" s="14">
        <v>18.3</v>
      </c>
      <c r="H85" s="11">
        <v>8018</v>
      </c>
      <c r="I85" s="11">
        <v>3762</v>
      </c>
      <c r="J85" s="14">
        <v>46.9</v>
      </c>
      <c r="K85" s="11">
        <v>2667</v>
      </c>
      <c r="L85" s="14">
        <v>33.299999999999997</v>
      </c>
      <c r="M85" s="11">
        <v>6951</v>
      </c>
      <c r="N85" s="11">
        <v>3292</v>
      </c>
      <c r="O85" s="14">
        <v>47.4</v>
      </c>
      <c r="P85" s="11">
        <v>1905</v>
      </c>
      <c r="Q85" s="14">
        <v>27.4</v>
      </c>
      <c r="R85" s="11">
        <v>6992</v>
      </c>
      <c r="S85" s="11">
        <v>3994</v>
      </c>
      <c r="T85" s="14">
        <v>57.1</v>
      </c>
      <c r="U85" s="11">
        <v>3137</v>
      </c>
      <c r="V85" s="14">
        <v>44.9</v>
      </c>
    </row>
    <row r="86" spans="1:22" x14ac:dyDescent="0.2">
      <c r="A86" s="8" t="s">
        <v>209</v>
      </c>
      <c r="B86" s="8" t="s">
        <v>210</v>
      </c>
      <c r="C86" s="11">
        <v>7380</v>
      </c>
      <c r="D86" s="11">
        <v>3432</v>
      </c>
      <c r="E86" s="14">
        <v>46.5</v>
      </c>
      <c r="F86" s="11">
        <v>1912</v>
      </c>
      <c r="G86" s="14">
        <v>25.9</v>
      </c>
      <c r="H86" s="11">
        <v>6765</v>
      </c>
      <c r="I86" s="11">
        <v>3723</v>
      </c>
      <c r="J86" s="14">
        <v>55</v>
      </c>
      <c r="K86" s="11">
        <v>2813</v>
      </c>
      <c r="L86" s="14">
        <v>41.6</v>
      </c>
      <c r="M86" s="11">
        <v>5721</v>
      </c>
      <c r="N86" s="11">
        <v>3224</v>
      </c>
      <c r="O86" s="14">
        <v>56.4</v>
      </c>
      <c r="P86" s="11">
        <v>1976</v>
      </c>
      <c r="Q86" s="14">
        <v>34.5</v>
      </c>
      <c r="R86" s="11">
        <v>5682</v>
      </c>
      <c r="S86" s="11">
        <v>3654</v>
      </c>
      <c r="T86" s="14">
        <v>64.3</v>
      </c>
      <c r="U86" s="11">
        <v>2960</v>
      </c>
      <c r="V86" s="14">
        <v>52.1</v>
      </c>
    </row>
    <row r="87" spans="1:22" x14ac:dyDescent="0.2">
      <c r="A87" s="8" t="s">
        <v>211</v>
      </c>
      <c r="B87" s="8" t="s">
        <v>212</v>
      </c>
      <c r="C87" s="11">
        <v>6237</v>
      </c>
      <c r="D87" s="11">
        <v>2553</v>
      </c>
      <c r="E87" s="14">
        <v>40.9</v>
      </c>
      <c r="F87" s="11">
        <v>1379</v>
      </c>
      <c r="G87" s="14">
        <v>22.1</v>
      </c>
      <c r="H87" s="11">
        <v>5991</v>
      </c>
      <c r="I87" s="11">
        <v>3062</v>
      </c>
      <c r="J87" s="14">
        <v>51.1</v>
      </c>
      <c r="K87" s="11">
        <v>2280</v>
      </c>
      <c r="L87" s="14">
        <v>38.1</v>
      </c>
      <c r="M87" s="11">
        <v>4889</v>
      </c>
      <c r="N87" s="11">
        <v>2469</v>
      </c>
      <c r="O87" s="14">
        <v>50.5</v>
      </c>
      <c r="P87" s="11">
        <v>1496</v>
      </c>
      <c r="Q87" s="14">
        <v>30.6</v>
      </c>
      <c r="R87" s="11">
        <v>4848</v>
      </c>
      <c r="S87" s="11">
        <v>2954</v>
      </c>
      <c r="T87" s="14">
        <v>60.9</v>
      </c>
      <c r="U87" s="11">
        <v>2295</v>
      </c>
      <c r="V87" s="14">
        <v>47.3</v>
      </c>
    </row>
    <row r="88" spans="1:22" x14ac:dyDescent="0.2">
      <c r="A88" s="8" t="s">
        <v>213</v>
      </c>
      <c r="B88" s="8" t="s">
        <v>214</v>
      </c>
      <c r="C88" s="11">
        <v>5432</v>
      </c>
      <c r="D88" s="11">
        <v>2339</v>
      </c>
      <c r="E88" s="14">
        <v>43.1</v>
      </c>
      <c r="F88" s="11">
        <v>1263</v>
      </c>
      <c r="G88" s="14">
        <v>23.3</v>
      </c>
      <c r="H88" s="11">
        <v>5218</v>
      </c>
      <c r="I88" s="11">
        <v>2565</v>
      </c>
      <c r="J88" s="14">
        <v>49.2</v>
      </c>
      <c r="K88" s="11">
        <v>1839</v>
      </c>
      <c r="L88" s="14">
        <v>35.200000000000003</v>
      </c>
      <c r="M88" s="11">
        <v>4192</v>
      </c>
      <c r="N88" s="11">
        <v>2165</v>
      </c>
      <c r="O88" s="14">
        <v>51.6</v>
      </c>
      <c r="P88" s="11">
        <v>1322</v>
      </c>
      <c r="Q88" s="14">
        <v>31.5</v>
      </c>
      <c r="R88" s="11">
        <v>4192</v>
      </c>
      <c r="S88" s="11">
        <v>2450</v>
      </c>
      <c r="T88" s="14">
        <v>58.4</v>
      </c>
      <c r="U88" s="11">
        <v>1917</v>
      </c>
      <c r="V88" s="14">
        <v>45.7</v>
      </c>
    </row>
    <row r="89" spans="1:22" x14ac:dyDescent="0.2">
      <c r="A89" s="8" t="s">
        <v>215</v>
      </c>
      <c r="B89" s="8" t="s">
        <v>216</v>
      </c>
      <c r="C89" s="11">
        <v>12764</v>
      </c>
      <c r="D89" s="11">
        <v>4102</v>
      </c>
      <c r="E89" s="14">
        <v>32.1</v>
      </c>
      <c r="F89" s="11">
        <v>1920</v>
      </c>
      <c r="G89" s="14">
        <v>15</v>
      </c>
      <c r="H89" s="11">
        <v>12094</v>
      </c>
      <c r="I89" s="11">
        <v>4865</v>
      </c>
      <c r="J89" s="14">
        <v>40.200000000000003</v>
      </c>
      <c r="K89" s="11">
        <v>3188</v>
      </c>
      <c r="L89" s="14">
        <v>26.4</v>
      </c>
      <c r="M89" s="11">
        <v>10188</v>
      </c>
      <c r="N89" s="11">
        <v>4190</v>
      </c>
      <c r="O89" s="14">
        <v>41.1</v>
      </c>
      <c r="P89" s="11">
        <v>2306</v>
      </c>
      <c r="Q89" s="14">
        <v>22.6</v>
      </c>
      <c r="R89" s="11">
        <v>10119</v>
      </c>
      <c r="S89" s="11">
        <v>4818</v>
      </c>
      <c r="T89" s="14">
        <v>47.6</v>
      </c>
      <c r="U89" s="11">
        <v>3362</v>
      </c>
      <c r="V89" s="14">
        <v>33.200000000000003</v>
      </c>
    </row>
    <row r="90" spans="1:22" x14ac:dyDescent="0.2">
      <c r="A90" s="8" t="s">
        <v>217</v>
      </c>
      <c r="B90" s="8" t="s">
        <v>218</v>
      </c>
      <c r="C90" s="11">
        <v>10207</v>
      </c>
      <c r="D90" s="11">
        <v>4146</v>
      </c>
      <c r="E90" s="14">
        <v>40.6</v>
      </c>
      <c r="F90" s="11">
        <v>2232</v>
      </c>
      <c r="G90" s="14">
        <v>21.9</v>
      </c>
      <c r="H90" s="11">
        <v>9826</v>
      </c>
      <c r="I90" s="11">
        <v>5210</v>
      </c>
      <c r="J90" s="14">
        <v>53</v>
      </c>
      <c r="K90" s="11">
        <v>3958</v>
      </c>
      <c r="L90" s="14">
        <v>40.299999999999997</v>
      </c>
      <c r="M90" s="11">
        <v>8444</v>
      </c>
      <c r="N90" s="11">
        <v>4381</v>
      </c>
      <c r="O90" s="14">
        <v>51.9</v>
      </c>
      <c r="P90" s="11">
        <v>2683</v>
      </c>
      <c r="Q90" s="14">
        <v>31.8</v>
      </c>
      <c r="R90" s="11">
        <v>8328</v>
      </c>
      <c r="S90" s="11">
        <v>5115</v>
      </c>
      <c r="T90" s="14">
        <v>61.4</v>
      </c>
      <c r="U90" s="11">
        <v>4141</v>
      </c>
      <c r="V90" s="14">
        <v>49.7</v>
      </c>
    </row>
    <row r="91" spans="1:22" x14ac:dyDescent="0.2">
      <c r="A91" s="8" t="s">
        <v>219</v>
      </c>
      <c r="B91" s="8" t="s">
        <v>220</v>
      </c>
      <c r="C91" s="11">
        <v>9707</v>
      </c>
      <c r="D91" s="11">
        <v>3950</v>
      </c>
      <c r="E91" s="14">
        <v>40.700000000000003</v>
      </c>
      <c r="F91" s="11">
        <v>2197</v>
      </c>
      <c r="G91" s="14">
        <v>22.6</v>
      </c>
      <c r="H91" s="11">
        <v>9277</v>
      </c>
      <c r="I91" s="11">
        <v>4681</v>
      </c>
      <c r="J91" s="14">
        <v>50.5</v>
      </c>
      <c r="K91" s="11">
        <v>3526</v>
      </c>
      <c r="L91" s="14">
        <v>38</v>
      </c>
      <c r="M91" s="11">
        <v>7816</v>
      </c>
      <c r="N91" s="11">
        <v>3944</v>
      </c>
      <c r="O91" s="14">
        <v>50.5</v>
      </c>
      <c r="P91" s="11">
        <v>2383</v>
      </c>
      <c r="Q91" s="14">
        <v>30.5</v>
      </c>
      <c r="R91" s="11">
        <v>7861</v>
      </c>
      <c r="S91" s="11">
        <v>4873</v>
      </c>
      <c r="T91" s="14">
        <v>62</v>
      </c>
      <c r="U91" s="11">
        <v>3772</v>
      </c>
      <c r="V91" s="14">
        <v>48</v>
      </c>
    </row>
    <row r="92" spans="1:22" x14ac:dyDescent="0.2">
      <c r="A92" s="8" t="s">
        <v>221</v>
      </c>
      <c r="B92" s="8" t="s">
        <v>222</v>
      </c>
      <c r="C92" s="11">
        <v>10784</v>
      </c>
      <c r="D92" s="11">
        <v>4327</v>
      </c>
      <c r="E92" s="14">
        <v>40.1</v>
      </c>
      <c r="F92" s="11">
        <v>2650</v>
      </c>
      <c r="G92" s="14">
        <v>24.6</v>
      </c>
      <c r="H92" s="11">
        <v>10836</v>
      </c>
      <c r="I92" s="11">
        <v>5644</v>
      </c>
      <c r="J92" s="14">
        <v>52.1</v>
      </c>
      <c r="K92" s="11">
        <v>4469</v>
      </c>
      <c r="L92" s="14">
        <v>41.2</v>
      </c>
      <c r="M92" s="11">
        <v>9387</v>
      </c>
      <c r="N92" s="11">
        <v>5032</v>
      </c>
      <c r="O92" s="14">
        <v>53.6</v>
      </c>
      <c r="P92" s="11">
        <v>3263</v>
      </c>
      <c r="Q92" s="14">
        <v>34.799999999999997</v>
      </c>
      <c r="R92" s="11">
        <v>9479</v>
      </c>
      <c r="S92" s="11">
        <v>6024</v>
      </c>
      <c r="T92" s="14">
        <v>63.6</v>
      </c>
      <c r="U92" s="11">
        <v>5040</v>
      </c>
      <c r="V92" s="14">
        <v>53.2</v>
      </c>
    </row>
    <row r="93" spans="1:22" x14ac:dyDescent="0.2">
      <c r="A93" s="8" t="s">
        <v>223</v>
      </c>
      <c r="B93" s="8" t="s">
        <v>224</v>
      </c>
      <c r="C93" s="11">
        <v>14250</v>
      </c>
      <c r="D93" s="11">
        <v>4769</v>
      </c>
      <c r="E93" s="14">
        <v>33.5</v>
      </c>
      <c r="F93" s="11">
        <v>2459</v>
      </c>
      <c r="G93" s="14">
        <v>17.3</v>
      </c>
      <c r="H93" s="11">
        <v>13271</v>
      </c>
      <c r="I93" s="11">
        <v>5616</v>
      </c>
      <c r="J93" s="14">
        <v>42.3</v>
      </c>
      <c r="K93" s="11">
        <v>3816</v>
      </c>
      <c r="L93" s="14">
        <v>28.8</v>
      </c>
      <c r="M93" s="11">
        <v>10376</v>
      </c>
      <c r="N93" s="11">
        <v>4436</v>
      </c>
      <c r="O93" s="14">
        <v>42.8</v>
      </c>
      <c r="P93" s="11">
        <v>2540</v>
      </c>
      <c r="Q93" s="14">
        <v>24.5</v>
      </c>
      <c r="R93" s="11">
        <v>10049</v>
      </c>
      <c r="S93" s="11">
        <v>5208</v>
      </c>
      <c r="T93" s="14">
        <v>51.8</v>
      </c>
      <c r="U93" s="11">
        <v>3729</v>
      </c>
      <c r="V93" s="14">
        <v>37.1</v>
      </c>
    </row>
    <row r="94" spans="1:22" x14ac:dyDescent="0.2">
      <c r="A94" s="8" t="s">
        <v>225</v>
      </c>
      <c r="B94" s="8" t="s">
        <v>226</v>
      </c>
      <c r="C94" s="11">
        <v>2492</v>
      </c>
      <c r="D94" s="11">
        <v>814</v>
      </c>
      <c r="E94" s="14">
        <v>32.700000000000003</v>
      </c>
      <c r="F94" s="11">
        <v>433</v>
      </c>
      <c r="G94" s="14">
        <v>17.399999999999999</v>
      </c>
      <c r="H94" s="11">
        <v>2509</v>
      </c>
      <c r="I94" s="11">
        <v>1197</v>
      </c>
      <c r="J94" s="14">
        <v>47.7</v>
      </c>
      <c r="K94" s="11">
        <v>940</v>
      </c>
      <c r="L94" s="14">
        <v>37.5</v>
      </c>
      <c r="M94" s="11">
        <v>1989</v>
      </c>
      <c r="N94" s="11">
        <v>856</v>
      </c>
      <c r="O94" s="14">
        <v>43</v>
      </c>
      <c r="P94" s="11">
        <v>499</v>
      </c>
      <c r="Q94" s="14">
        <v>25.1</v>
      </c>
      <c r="R94" s="11">
        <v>2022</v>
      </c>
      <c r="S94" s="11">
        <v>1122</v>
      </c>
      <c r="T94" s="14">
        <v>55.5</v>
      </c>
      <c r="U94" s="11">
        <v>939</v>
      </c>
      <c r="V94" s="14">
        <v>46.4</v>
      </c>
    </row>
    <row r="95" spans="1:22" x14ac:dyDescent="0.2">
      <c r="A95" s="8" t="s">
        <v>227</v>
      </c>
      <c r="B95" s="8" t="s">
        <v>228</v>
      </c>
      <c r="C95" s="11">
        <v>4521</v>
      </c>
      <c r="D95" s="11">
        <v>1692</v>
      </c>
      <c r="E95" s="14">
        <v>37.4</v>
      </c>
      <c r="F95" s="11">
        <v>866</v>
      </c>
      <c r="G95" s="14">
        <v>19.2</v>
      </c>
      <c r="H95" s="11">
        <v>4469</v>
      </c>
      <c r="I95" s="11">
        <v>2186</v>
      </c>
      <c r="J95" s="14">
        <v>48.9</v>
      </c>
      <c r="K95" s="11">
        <v>1680</v>
      </c>
      <c r="L95" s="14">
        <v>37.6</v>
      </c>
      <c r="M95" s="11">
        <v>3637</v>
      </c>
      <c r="N95" s="11">
        <v>1824</v>
      </c>
      <c r="O95" s="14">
        <v>50.2</v>
      </c>
      <c r="P95" s="11">
        <v>1119</v>
      </c>
      <c r="Q95" s="14">
        <v>30.8</v>
      </c>
      <c r="R95" s="11">
        <v>3677</v>
      </c>
      <c r="S95" s="11">
        <v>2255</v>
      </c>
      <c r="T95" s="14">
        <v>61.3</v>
      </c>
      <c r="U95" s="11">
        <v>1889</v>
      </c>
      <c r="V95" s="14">
        <v>51.4</v>
      </c>
    </row>
    <row r="96" spans="1:22" x14ac:dyDescent="0.2">
      <c r="A96" s="8" t="s">
        <v>229</v>
      </c>
      <c r="B96" s="8" t="s">
        <v>230</v>
      </c>
      <c r="C96" s="11">
        <v>7961</v>
      </c>
      <c r="D96" s="11">
        <v>2442</v>
      </c>
      <c r="E96" s="14">
        <v>30.7</v>
      </c>
      <c r="F96" s="11">
        <v>1458</v>
      </c>
      <c r="G96" s="14">
        <v>18.3</v>
      </c>
      <c r="H96" s="11">
        <v>7915</v>
      </c>
      <c r="I96" s="11">
        <v>3275</v>
      </c>
      <c r="J96" s="14">
        <v>41.4</v>
      </c>
      <c r="K96" s="11">
        <v>2598</v>
      </c>
      <c r="L96" s="14">
        <v>32.799999999999997</v>
      </c>
      <c r="M96" s="11">
        <v>6243</v>
      </c>
      <c r="N96" s="11">
        <v>2802</v>
      </c>
      <c r="O96" s="14">
        <v>44.9</v>
      </c>
      <c r="P96" s="11">
        <v>1856</v>
      </c>
      <c r="Q96" s="14">
        <v>29.7</v>
      </c>
      <c r="R96" s="11">
        <v>6299</v>
      </c>
      <c r="S96" s="11">
        <v>3556</v>
      </c>
      <c r="T96" s="14">
        <v>56.5</v>
      </c>
      <c r="U96" s="11">
        <v>2878</v>
      </c>
      <c r="V96" s="14">
        <v>45.7</v>
      </c>
    </row>
    <row r="97" spans="1:22" x14ac:dyDescent="0.2">
      <c r="A97" s="8" t="s">
        <v>231</v>
      </c>
      <c r="B97" s="8" t="s">
        <v>232</v>
      </c>
      <c r="C97" s="11">
        <v>6823</v>
      </c>
      <c r="D97" s="11">
        <v>2534</v>
      </c>
      <c r="E97" s="14">
        <v>37.1</v>
      </c>
      <c r="F97" s="11">
        <v>1533</v>
      </c>
      <c r="G97" s="14">
        <v>22.5</v>
      </c>
      <c r="H97" s="11">
        <v>6306</v>
      </c>
      <c r="I97" s="11">
        <v>2959</v>
      </c>
      <c r="J97" s="14">
        <v>46.9</v>
      </c>
      <c r="K97" s="11">
        <v>2426</v>
      </c>
      <c r="L97" s="14">
        <v>38.5</v>
      </c>
      <c r="M97" s="11">
        <v>5257</v>
      </c>
      <c r="N97" s="11">
        <v>2436</v>
      </c>
      <c r="O97" s="14">
        <v>46.3</v>
      </c>
      <c r="P97" s="11">
        <v>1622</v>
      </c>
      <c r="Q97" s="14">
        <v>30.9</v>
      </c>
      <c r="R97" s="11">
        <v>5267</v>
      </c>
      <c r="S97" s="11">
        <v>2894</v>
      </c>
      <c r="T97" s="14">
        <v>54.9</v>
      </c>
      <c r="U97" s="11">
        <v>2455</v>
      </c>
      <c r="V97" s="14">
        <v>46.6</v>
      </c>
    </row>
    <row r="98" spans="1:22" x14ac:dyDescent="0.2">
      <c r="A98" s="8" t="s">
        <v>233</v>
      </c>
      <c r="B98" s="8" t="s">
        <v>234</v>
      </c>
      <c r="C98" s="11">
        <v>4652</v>
      </c>
      <c r="D98" s="11">
        <v>1697</v>
      </c>
      <c r="E98" s="14">
        <v>36.5</v>
      </c>
      <c r="F98" s="11">
        <v>1012</v>
      </c>
      <c r="G98" s="14">
        <v>21.8</v>
      </c>
      <c r="H98" s="11">
        <v>4445</v>
      </c>
      <c r="I98" s="11">
        <v>2145</v>
      </c>
      <c r="J98" s="14">
        <v>48.3</v>
      </c>
      <c r="K98" s="11">
        <v>1708</v>
      </c>
      <c r="L98" s="14">
        <v>38.4</v>
      </c>
      <c r="M98" s="11">
        <v>3737</v>
      </c>
      <c r="N98" s="11">
        <v>1786</v>
      </c>
      <c r="O98" s="14">
        <v>47.8</v>
      </c>
      <c r="P98" s="11">
        <v>1174</v>
      </c>
      <c r="Q98" s="14">
        <v>31.4</v>
      </c>
      <c r="R98" s="11">
        <v>3598</v>
      </c>
      <c r="S98" s="11">
        <v>2082</v>
      </c>
      <c r="T98" s="14">
        <v>57.9</v>
      </c>
      <c r="U98" s="11">
        <v>1711</v>
      </c>
      <c r="V98" s="14">
        <v>47.6</v>
      </c>
    </row>
    <row r="99" spans="1:22" x14ac:dyDescent="0.2">
      <c r="A99" s="8" t="s">
        <v>235</v>
      </c>
      <c r="B99" s="8" t="s">
        <v>236</v>
      </c>
      <c r="C99" s="11">
        <v>10670</v>
      </c>
      <c r="D99" s="11">
        <v>4057</v>
      </c>
      <c r="E99" s="14">
        <v>38</v>
      </c>
      <c r="F99" s="11">
        <v>2266</v>
      </c>
      <c r="G99" s="14">
        <v>21.2</v>
      </c>
      <c r="H99" s="11">
        <v>10336</v>
      </c>
      <c r="I99" s="11">
        <v>5089</v>
      </c>
      <c r="J99" s="14">
        <v>49.2</v>
      </c>
      <c r="K99" s="11">
        <v>3756</v>
      </c>
      <c r="L99" s="14">
        <v>36.299999999999997</v>
      </c>
      <c r="M99" s="11">
        <v>8655</v>
      </c>
      <c r="N99" s="11">
        <v>4212</v>
      </c>
      <c r="O99" s="14">
        <v>48.7</v>
      </c>
      <c r="P99" s="11">
        <v>2611</v>
      </c>
      <c r="Q99" s="14">
        <v>30.2</v>
      </c>
      <c r="R99" s="11">
        <v>8514</v>
      </c>
      <c r="S99" s="11">
        <v>5111</v>
      </c>
      <c r="T99" s="14">
        <v>60</v>
      </c>
      <c r="U99" s="11">
        <v>3928</v>
      </c>
      <c r="V99" s="14">
        <v>46.1</v>
      </c>
    </row>
    <row r="100" spans="1:22" x14ac:dyDescent="0.2">
      <c r="A100" s="8" t="s">
        <v>237</v>
      </c>
      <c r="B100" s="8" t="s">
        <v>238</v>
      </c>
      <c r="C100" s="11">
        <v>11124</v>
      </c>
      <c r="D100" s="11">
        <v>4385</v>
      </c>
      <c r="E100" s="14">
        <v>39.4</v>
      </c>
      <c r="F100" s="11">
        <v>2234</v>
      </c>
      <c r="G100" s="14">
        <v>20.100000000000001</v>
      </c>
      <c r="H100" s="11">
        <v>10844</v>
      </c>
      <c r="I100" s="11">
        <v>5430</v>
      </c>
      <c r="J100" s="14">
        <v>50.1</v>
      </c>
      <c r="K100" s="11">
        <v>4038</v>
      </c>
      <c r="L100" s="14">
        <v>37.200000000000003</v>
      </c>
      <c r="M100" s="11">
        <v>8984</v>
      </c>
      <c r="N100" s="11">
        <v>4534</v>
      </c>
      <c r="O100" s="14">
        <v>50.5</v>
      </c>
      <c r="P100" s="11">
        <v>2659</v>
      </c>
      <c r="Q100" s="14">
        <v>29.6</v>
      </c>
      <c r="R100" s="11">
        <v>8567</v>
      </c>
      <c r="S100" s="11">
        <v>5194</v>
      </c>
      <c r="T100" s="14">
        <v>60.6</v>
      </c>
      <c r="U100" s="11">
        <v>4117</v>
      </c>
      <c r="V100" s="14">
        <v>48.1</v>
      </c>
    </row>
    <row r="101" spans="1:22" x14ac:dyDescent="0.2">
      <c r="A101" s="8" t="s">
        <v>239</v>
      </c>
      <c r="B101" s="8" t="s">
        <v>240</v>
      </c>
      <c r="C101" s="11">
        <v>1587</v>
      </c>
      <c r="D101" s="11">
        <v>502</v>
      </c>
      <c r="E101" s="14">
        <v>31.6</v>
      </c>
      <c r="F101" s="11">
        <v>230</v>
      </c>
      <c r="G101" s="14">
        <v>14.5</v>
      </c>
      <c r="H101" s="11">
        <v>1653</v>
      </c>
      <c r="I101" s="11">
        <v>692</v>
      </c>
      <c r="J101" s="14">
        <v>41.9</v>
      </c>
      <c r="K101" s="11">
        <v>492</v>
      </c>
      <c r="L101" s="14">
        <v>29.8</v>
      </c>
      <c r="M101" s="11">
        <v>1339</v>
      </c>
      <c r="N101" s="11">
        <v>574</v>
      </c>
      <c r="O101" s="14">
        <v>42.9</v>
      </c>
      <c r="P101" s="11">
        <v>330</v>
      </c>
      <c r="Q101" s="14">
        <v>24.6</v>
      </c>
      <c r="R101" s="11">
        <v>1315</v>
      </c>
      <c r="S101" s="11">
        <v>692</v>
      </c>
      <c r="T101" s="14">
        <v>52.6</v>
      </c>
      <c r="U101" s="11">
        <v>507</v>
      </c>
      <c r="V101" s="14">
        <v>38.6</v>
      </c>
    </row>
    <row r="102" spans="1:22" x14ac:dyDescent="0.2">
      <c r="A102" s="8" t="s">
        <v>241</v>
      </c>
      <c r="B102" s="8" t="s">
        <v>242</v>
      </c>
      <c r="C102" s="11">
        <v>2163</v>
      </c>
      <c r="D102" s="11">
        <v>649</v>
      </c>
      <c r="E102" s="14">
        <v>30</v>
      </c>
      <c r="F102" s="11">
        <v>308</v>
      </c>
      <c r="G102" s="14">
        <v>14.2</v>
      </c>
      <c r="H102" s="11">
        <v>1980</v>
      </c>
      <c r="I102" s="11">
        <v>829</v>
      </c>
      <c r="J102" s="14">
        <v>41.9</v>
      </c>
      <c r="K102" s="11">
        <v>501</v>
      </c>
      <c r="L102" s="14">
        <v>25.3</v>
      </c>
      <c r="M102" s="11">
        <v>1579</v>
      </c>
      <c r="N102" s="11">
        <v>645</v>
      </c>
      <c r="O102" s="14">
        <v>40.799999999999997</v>
      </c>
      <c r="P102" s="11">
        <v>345</v>
      </c>
      <c r="Q102" s="14">
        <v>21.8</v>
      </c>
      <c r="R102" s="11">
        <v>1481</v>
      </c>
      <c r="S102" s="11">
        <v>817</v>
      </c>
      <c r="T102" s="14">
        <v>55.2</v>
      </c>
      <c r="U102" s="11">
        <v>548</v>
      </c>
      <c r="V102" s="14">
        <v>37</v>
      </c>
    </row>
    <row r="103" spans="1:22" x14ac:dyDescent="0.2">
      <c r="A103" s="8" t="s">
        <v>243</v>
      </c>
      <c r="B103" s="8" t="s">
        <v>244</v>
      </c>
      <c r="C103" s="11">
        <v>1869</v>
      </c>
      <c r="D103" s="11">
        <v>437</v>
      </c>
      <c r="E103" s="14">
        <v>23.4</v>
      </c>
      <c r="F103" s="11">
        <v>184</v>
      </c>
      <c r="G103" s="14">
        <v>9.8000000000000007</v>
      </c>
      <c r="H103" s="11">
        <v>1752</v>
      </c>
      <c r="I103" s="11">
        <v>543</v>
      </c>
      <c r="J103" s="14">
        <v>31</v>
      </c>
      <c r="K103" s="11">
        <v>312</v>
      </c>
      <c r="L103" s="14">
        <v>17.8</v>
      </c>
      <c r="M103" s="11">
        <v>1419</v>
      </c>
      <c r="N103" s="11">
        <v>443</v>
      </c>
      <c r="O103" s="14">
        <v>31.2</v>
      </c>
      <c r="P103" s="11">
        <v>219</v>
      </c>
      <c r="Q103" s="14">
        <v>15.4</v>
      </c>
      <c r="R103" s="11">
        <v>1365</v>
      </c>
      <c r="S103" s="11">
        <v>629</v>
      </c>
      <c r="T103" s="14">
        <v>46.1</v>
      </c>
      <c r="U103" s="11">
        <v>412</v>
      </c>
      <c r="V103" s="14">
        <v>30.2</v>
      </c>
    </row>
    <row r="104" spans="1:22" x14ac:dyDescent="0.2">
      <c r="A104" s="8" t="s">
        <v>245</v>
      </c>
      <c r="B104" s="8" t="s">
        <v>246</v>
      </c>
      <c r="C104" s="11">
        <v>1687</v>
      </c>
      <c r="D104" s="11">
        <v>675</v>
      </c>
      <c r="E104" s="14">
        <v>40</v>
      </c>
      <c r="F104" s="11">
        <v>349</v>
      </c>
      <c r="G104" s="14">
        <v>20.7</v>
      </c>
      <c r="H104" s="11">
        <v>1600</v>
      </c>
      <c r="I104" s="11">
        <v>796</v>
      </c>
      <c r="J104" s="14">
        <v>49.8</v>
      </c>
      <c r="K104" s="11">
        <v>556</v>
      </c>
      <c r="L104" s="14">
        <v>34.799999999999997</v>
      </c>
      <c r="M104" s="11">
        <v>1375</v>
      </c>
      <c r="N104" s="11">
        <v>742</v>
      </c>
      <c r="O104" s="14">
        <v>54</v>
      </c>
      <c r="P104" s="11">
        <v>407</v>
      </c>
      <c r="Q104" s="14">
        <v>29.6</v>
      </c>
      <c r="R104" s="11">
        <v>1448</v>
      </c>
      <c r="S104" s="11">
        <v>916</v>
      </c>
      <c r="T104" s="14">
        <v>63.3</v>
      </c>
      <c r="U104" s="11">
        <v>718</v>
      </c>
      <c r="V104" s="14">
        <v>49.6</v>
      </c>
    </row>
    <row r="105" spans="1:22" x14ac:dyDescent="0.2">
      <c r="A105" s="8" t="s">
        <v>247</v>
      </c>
      <c r="B105" s="8" t="s">
        <v>248</v>
      </c>
      <c r="C105" s="11">
        <v>2377</v>
      </c>
      <c r="D105" s="11">
        <v>725</v>
      </c>
      <c r="E105" s="14">
        <v>30.5</v>
      </c>
      <c r="F105" s="11">
        <v>334</v>
      </c>
      <c r="G105" s="14">
        <v>14.1</v>
      </c>
      <c r="H105" s="11">
        <v>2143</v>
      </c>
      <c r="I105" s="11">
        <v>908</v>
      </c>
      <c r="J105" s="14">
        <v>42.4</v>
      </c>
      <c r="K105" s="11">
        <v>619</v>
      </c>
      <c r="L105" s="14">
        <v>28.9</v>
      </c>
      <c r="M105" s="11">
        <v>1789</v>
      </c>
      <c r="N105" s="11">
        <v>717</v>
      </c>
      <c r="O105" s="14">
        <v>40.1</v>
      </c>
      <c r="P105" s="11">
        <v>380</v>
      </c>
      <c r="Q105" s="14">
        <v>21.2</v>
      </c>
      <c r="R105" s="11">
        <v>1753</v>
      </c>
      <c r="S105" s="11">
        <v>944</v>
      </c>
      <c r="T105" s="14">
        <v>53.9</v>
      </c>
      <c r="U105" s="11">
        <v>697</v>
      </c>
      <c r="V105" s="14">
        <v>39.799999999999997</v>
      </c>
    </row>
    <row r="106" spans="1:22" x14ac:dyDescent="0.2">
      <c r="A106" s="8" t="s">
        <v>249</v>
      </c>
      <c r="B106" s="8" t="s">
        <v>250</v>
      </c>
      <c r="C106" s="11">
        <v>2487</v>
      </c>
      <c r="D106" s="11">
        <v>798</v>
      </c>
      <c r="E106" s="14">
        <v>32.1</v>
      </c>
      <c r="F106" s="11">
        <v>442</v>
      </c>
      <c r="G106" s="14">
        <v>17.8</v>
      </c>
      <c r="H106" s="11">
        <v>2483</v>
      </c>
      <c r="I106" s="11">
        <v>1088</v>
      </c>
      <c r="J106" s="14">
        <v>43.8</v>
      </c>
      <c r="K106" s="11">
        <v>796</v>
      </c>
      <c r="L106" s="14">
        <v>32.1</v>
      </c>
      <c r="M106" s="11">
        <v>1988</v>
      </c>
      <c r="N106" s="11">
        <v>978</v>
      </c>
      <c r="O106" s="14">
        <v>49.2</v>
      </c>
      <c r="P106" s="11">
        <v>560</v>
      </c>
      <c r="Q106" s="14">
        <v>28.2</v>
      </c>
      <c r="R106" s="11">
        <v>1940</v>
      </c>
      <c r="S106" s="11">
        <v>1096</v>
      </c>
      <c r="T106" s="14">
        <v>56.5</v>
      </c>
      <c r="U106" s="11">
        <v>828</v>
      </c>
      <c r="V106" s="14">
        <v>42.7</v>
      </c>
    </row>
    <row r="107" spans="1:22" x14ac:dyDescent="0.2">
      <c r="A107" s="8" t="s">
        <v>251</v>
      </c>
      <c r="B107" s="8" t="s">
        <v>252</v>
      </c>
      <c r="C107" s="11">
        <v>4269</v>
      </c>
      <c r="D107" s="11">
        <v>1822</v>
      </c>
      <c r="E107" s="14">
        <v>42.7</v>
      </c>
      <c r="F107" s="11">
        <v>914</v>
      </c>
      <c r="G107" s="14">
        <v>21.4</v>
      </c>
      <c r="H107" s="11">
        <v>4046</v>
      </c>
      <c r="I107" s="11">
        <v>2050</v>
      </c>
      <c r="J107" s="14">
        <v>50.7</v>
      </c>
      <c r="K107" s="11">
        <v>1457</v>
      </c>
      <c r="L107" s="14">
        <v>36</v>
      </c>
      <c r="M107" s="11">
        <v>3424</v>
      </c>
      <c r="N107" s="11">
        <v>1795</v>
      </c>
      <c r="O107" s="14">
        <v>52.4</v>
      </c>
      <c r="P107" s="11">
        <v>1011</v>
      </c>
      <c r="Q107" s="14">
        <v>29.5</v>
      </c>
      <c r="R107" s="11">
        <v>3415</v>
      </c>
      <c r="S107" s="11">
        <v>2107</v>
      </c>
      <c r="T107" s="14">
        <v>61.7</v>
      </c>
      <c r="U107" s="11">
        <v>1591</v>
      </c>
      <c r="V107" s="14">
        <v>46.6</v>
      </c>
    </row>
    <row r="108" spans="1:22" x14ac:dyDescent="0.2">
      <c r="A108" s="8" t="s">
        <v>253</v>
      </c>
      <c r="B108" s="8" t="s">
        <v>254</v>
      </c>
      <c r="C108" s="11">
        <v>9429</v>
      </c>
      <c r="D108" s="11">
        <v>4297</v>
      </c>
      <c r="E108" s="14">
        <v>45.6</v>
      </c>
      <c r="F108" s="11">
        <v>2301</v>
      </c>
      <c r="G108" s="14">
        <v>24.4</v>
      </c>
      <c r="H108" s="11">
        <v>8848</v>
      </c>
      <c r="I108" s="11">
        <v>4868</v>
      </c>
      <c r="J108" s="14">
        <v>55</v>
      </c>
      <c r="K108" s="11">
        <v>3658</v>
      </c>
      <c r="L108" s="14">
        <v>41.3</v>
      </c>
      <c r="M108" s="11">
        <v>7500</v>
      </c>
      <c r="N108" s="11">
        <v>4082</v>
      </c>
      <c r="O108" s="14">
        <v>54.4</v>
      </c>
      <c r="P108" s="11">
        <v>2495</v>
      </c>
      <c r="Q108" s="14">
        <v>33.299999999999997</v>
      </c>
      <c r="R108" s="11">
        <v>7373</v>
      </c>
      <c r="S108" s="11">
        <v>4734</v>
      </c>
      <c r="T108" s="14">
        <v>64.2</v>
      </c>
      <c r="U108" s="11">
        <v>3747</v>
      </c>
      <c r="V108" s="14">
        <v>50.8</v>
      </c>
    </row>
    <row r="109" spans="1:22" x14ac:dyDescent="0.2">
      <c r="A109" s="8" t="s">
        <v>255</v>
      </c>
      <c r="B109" s="8" t="s">
        <v>256</v>
      </c>
      <c r="C109" s="11">
        <v>5796</v>
      </c>
      <c r="D109" s="11">
        <v>1504</v>
      </c>
      <c r="E109" s="14">
        <v>25.9</v>
      </c>
      <c r="F109" s="11">
        <v>625</v>
      </c>
      <c r="G109" s="14">
        <v>10.8</v>
      </c>
      <c r="H109" s="11">
        <v>5601</v>
      </c>
      <c r="I109" s="11">
        <v>1964</v>
      </c>
      <c r="J109" s="14">
        <v>35.1</v>
      </c>
      <c r="K109" s="11">
        <v>1256</v>
      </c>
      <c r="L109" s="14">
        <v>22.4</v>
      </c>
      <c r="M109" s="11">
        <v>4377</v>
      </c>
      <c r="N109" s="11">
        <v>1534</v>
      </c>
      <c r="O109" s="14">
        <v>35</v>
      </c>
      <c r="P109" s="11">
        <v>709</v>
      </c>
      <c r="Q109" s="14">
        <v>16.2</v>
      </c>
      <c r="R109" s="11">
        <v>4338</v>
      </c>
      <c r="S109" s="11">
        <v>2085</v>
      </c>
      <c r="T109" s="14">
        <v>48.1</v>
      </c>
      <c r="U109" s="11">
        <v>1417</v>
      </c>
      <c r="V109" s="14">
        <v>32.700000000000003</v>
      </c>
    </row>
    <row r="110" spans="1:22" ht="15.75" x14ac:dyDescent="0.2">
      <c r="A110" s="9" t="s">
        <v>257</v>
      </c>
      <c r="B110" s="9" t="s">
        <v>257</v>
      </c>
      <c r="C110" s="12">
        <v>651866</v>
      </c>
      <c r="D110" s="12">
        <v>232314</v>
      </c>
      <c r="E110" s="15">
        <v>35.6</v>
      </c>
      <c r="F110" s="12">
        <v>124721</v>
      </c>
      <c r="G110" s="15">
        <v>19.100000000000001</v>
      </c>
      <c r="H110" s="12">
        <v>628317</v>
      </c>
      <c r="I110" s="12">
        <v>292436</v>
      </c>
      <c r="J110" s="15">
        <v>46.5</v>
      </c>
      <c r="K110" s="12">
        <v>217621</v>
      </c>
      <c r="L110" s="15">
        <v>34.6</v>
      </c>
      <c r="M110" s="12">
        <v>519617</v>
      </c>
      <c r="N110" s="12">
        <v>243863</v>
      </c>
      <c r="O110" s="15">
        <v>46.9</v>
      </c>
      <c r="P110" s="12">
        <v>147370</v>
      </c>
      <c r="Q110" s="15">
        <v>28.4</v>
      </c>
      <c r="R110" s="12">
        <v>512448</v>
      </c>
      <c r="S110" s="12">
        <v>294209</v>
      </c>
      <c r="T110" s="15">
        <v>57.4</v>
      </c>
      <c r="U110" s="12">
        <v>230845</v>
      </c>
      <c r="V110" s="15">
        <v>45</v>
      </c>
    </row>
    <row r="111" spans="1:22" x14ac:dyDescent="0.2">
      <c r="A111" s="10"/>
      <c r="B111" s="10"/>
      <c r="C111" s="13"/>
      <c r="D111" s="13"/>
      <c r="E111" s="16"/>
      <c r="F111" s="13"/>
      <c r="G111" s="16"/>
      <c r="H111" s="13"/>
      <c r="I111" s="13"/>
      <c r="J111" s="16"/>
      <c r="K111" s="13"/>
      <c r="L111" s="16"/>
      <c r="M111" s="13"/>
      <c r="N111" s="13"/>
      <c r="O111" s="16"/>
      <c r="P111" s="13"/>
      <c r="Q111" s="16"/>
      <c r="R111" s="13"/>
      <c r="S111" s="13"/>
      <c r="T111" s="16"/>
      <c r="U111" s="13"/>
      <c r="V111" s="16"/>
    </row>
    <row r="112" spans="1:22" x14ac:dyDescent="0.2">
      <c r="A112" s="10"/>
      <c r="B112" s="10"/>
      <c r="C112" s="13"/>
      <c r="D112" s="13"/>
      <c r="E112" s="16"/>
      <c r="F112" s="13"/>
      <c r="G112" s="16"/>
      <c r="H112" s="13"/>
      <c r="I112" s="13"/>
      <c r="J112" s="16"/>
      <c r="K112" s="13"/>
      <c r="L112" s="16"/>
      <c r="M112" s="13"/>
      <c r="N112" s="13"/>
      <c r="O112" s="16"/>
      <c r="P112" s="13"/>
      <c r="Q112" s="16"/>
      <c r="R112" s="13"/>
      <c r="S112" s="13"/>
      <c r="T112" s="16"/>
      <c r="U112" s="13"/>
      <c r="V112" s="16"/>
    </row>
    <row r="113" spans="1:22" x14ac:dyDescent="0.2">
      <c r="A113" s="10"/>
      <c r="B113" s="10"/>
      <c r="C113" s="13"/>
      <c r="D113" s="13"/>
      <c r="E113" s="16"/>
      <c r="F113" s="13"/>
      <c r="G113" s="16"/>
      <c r="H113" s="13"/>
      <c r="I113" s="13"/>
      <c r="J113" s="16"/>
      <c r="K113" s="13"/>
      <c r="L113" s="16"/>
      <c r="M113" s="13"/>
      <c r="N113" s="13"/>
      <c r="O113" s="16"/>
      <c r="P113" s="13"/>
      <c r="Q113" s="16"/>
      <c r="R113" s="13"/>
      <c r="S113" s="13"/>
      <c r="T113" s="16"/>
      <c r="U113" s="13"/>
      <c r="V113" s="16"/>
    </row>
    <row r="114" spans="1:22" x14ac:dyDescent="0.2">
      <c r="A114" s="10"/>
      <c r="B114" s="10"/>
      <c r="C114" s="13"/>
      <c r="D114" s="13"/>
      <c r="E114" s="16"/>
      <c r="F114" s="13"/>
      <c r="G114" s="16"/>
      <c r="H114" s="13"/>
      <c r="I114" s="13"/>
      <c r="J114" s="16"/>
      <c r="K114" s="13"/>
      <c r="L114" s="16"/>
      <c r="M114" s="13"/>
      <c r="N114" s="13"/>
      <c r="O114" s="16"/>
      <c r="P114" s="13"/>
      <c r="Q114" s="16"/>
      <c r="R114" s="13"/>
      <c r="S114" s="13"/>
      <c r="T114" s="16"/>
      <c r="U114" s="13"/>
      <c r="V114" s="16"/>
    </row>
    <row r="115" spans="1:22" x14ac:dyDescent="0.2">
      <c r="A115" s="10"/>
      <c r="B115" s="10"/>
      <c r="C115" s="13"/>
      <c r="D115" s="13"/>
      <c r="E115" s="16"/>
      <c r="F115" s="13"/>
      <c r="G115" s="16"/>
      <c r="H115" s="13"/>
      <c r="I115" s="13"/>
      <c r="J115" s="16"/>
      <c r="K115" s="13"/>
      <c r="L115" s="16"/>
      <c r="M115" s="13"/>
      <c r="N115" s="13"/>
      <c r="O115" s="16"/>
      <c r="P115" s="13"/>
      <c r="Q115" s="16"/>
      <c r="R115" s="13"/>
      <c r="S115" s="13"/>
      <c r="T115" s="16"/>
      <c r="U115" s="13"/>
      <c r="V115" s="16"/>
    </row>
    <row r="116" spans="1:22" x14ac:dyDescent="0.2">
      <c r="A116" s="10"/>
      <c r="B116" s="10"/>
      <c r="C116" s="13"/>
      <c r="D116" s="13"/>
      <c r="E116" s="16"/>
      <c r="F116" s="13"/>
      <c r="G116" s="16"/>
      <c r="H116" s="13"/>
      <c r="I116" s="13"/>
      <c r="J116" s="16"/>
      <c r="K116" s="13"/>
      <c r="L116" s="16"/>
      <c r="M116" s="13"/>
      <c r="N116" s="13"/>
      <c r="O116" s="16"/>
      <c r="P116" s="13"/>
      <c r="Q116" s="16"/>
      <c r="R116" s="13"/>
      <c r="S116" s="13"/>
      <c r="T116" s="16"/>
      <c r="U116" s="13"/>
      <c r="V116" s="16"/>
    </row>
    <row r="117" spans="1:22" x14ac:dyDescent="0.2">
      <c r="A117" s="10"/>
      <c r="B117" s="10"/>
      <c r="C117" s="13"/>
      <c r="D117" s="13"/>
      <c r="E117" s="16"/>
      <c r="F117" s="13"/>
      <c r="G117" s="16"/>
      <c r="H117" s="13"/>
      <c r="I117" s="13"/>
      <c r="J117" s="16"/>
      <c r="K117" s="13"/>
      <c r="L117" s="16"/>
      <c r="M117" s="13"/>
      <c r="N117" s="13"/>
      <c r="O117" s="16"/>
      <c r="P117" s="13"/>
      <c r="Q117" s="16"/>
      <c r="R117" s="13"/>
      <c r="S117" s="13"/>
      <c r="T117" s="16"/>
      <c r="U117" s="13"/>
      <c r="V117" s="16"/>
    </row>
    <row r="118" spans="1:22" x14ac:dyDescent="0.2">
      <c r="A118" s="10"/>
      <c r="B118" s="10"/>
      <c r="C118" s="13"/>
      <c r="D118" s="13"/>
      <c r="E118" s="16"/>
      <c r="F118" s="13"/>
      <c r="G118" s="16"/>
      <c r="H118" s="13"/>
      <c r="I118" s="13"/>
      <c r="J118" s="16"/>
      <c r="K118" s="13"/>
      <c r="L118" s="16"/>
      <c r="M118" s="13"/>
      <c r="N118" s="13"/>
      <c r="O118" s="16"/>
      <c r="P118" s="13"/>
      <c r="Q118" s="16"/>
      <c r="R118" s="13"/>
      <c r="S118" s="13"/>
      <c r="T118" s="16"/>
      <c r="U118" s="13"/>
      <c r="V118" s="16"/>
    </row>
    <row r="119" spans="1:22" x14ac:dyDescent="0.2">
      <c r="A119" s="10"/>
      <c r="B119" s="10"/>
      <c r="C119" s="13"/>
      <c r="D119" s="13"/>
      <c r="E119" s="16"/>
      <c r="F119" s="13"/>
      <c r="G119" s="16"/>
      <c r="H119" s="13"/>
      <c r="I119" s="13"/>
      <c r="J119" s="16"/>
      <c r="K119" s="13"/>
      <c r="L119" s="16"/>
      <c r="M119" s="13"/>
      <c r="N119" s="13"/>
      <c r="O119" s="16"/>
      <c r="P119" s="13"/>
      <c r="Q119" s="16"/>
      <c r="R119" s="13"/>
      <c r="S119" s="13"/>
      <c r="T119" s="16"/>
      <c r="U119" s="13"/>
      <c r="V119" s="16"/>
    </row>
    <row r="120" spans="1:22" x14ac:dyDescent="0.2">
      <c r="A120" s="10"/>
      <c r="B120" s="10"/>
      <c r="C120" s="13"/>
      <c r="D120" s="13"/>
      <c r="E120" s="16"/>
      <c r="F120" s="13"/>
      <c r="G120" s="16"/>
      <c r="H120" s="13"/>
      <c r="I120" s="13"/>
      <c r="J120" s="16"/>
      <c r="K120" s="13"/>
      <c r="L120" s="16"/>
      <c r="M120" s="13"/>
      <c r="N120" s="13"/>
      <c r="O120" s="16"/>
      <c r="P120" s="13"/>
      <c r="Q120" s="16"/>
      <c r="R120" s="13"/>
      <c r="S120" s="13"/>
      <c r="T120" s="16"/>
      <c r="U120" s="13"/>
      <c r="V120" s="16"/>
    </row>
    <row r="121" spans="1:22" x14ac:dyDescent="0.2">
      <c r="A121" s="10"/>
      <c r="B121" s="10"/>
      <c r="C121" s="13"/>
      <c r="D121" s="13"/>
      <c r="E121" s="16"/>
      <c r="F121" s="13"/>
      <c r="G121" s="16"/>
      <c r="H121" s="13"/>
      <c r="I121" s="13"/>
      <c r="J121" s="16"/>
      <c r="K121" s="13"/>
      <c r="L121" s="16"/>
      <c r="M121" s="13"/>
      <c r="N121" s="13"/>
      <c r="O121" s="16"/>
      <c r="P121" s="13"/>
      <c r="Q121" s="16"/>
      <c r="R121" s="13"/>
      <c r="S121" s="13"/>
      <c r="T121" s="16"/>
      <c r="U121" s="13"/>
      <c r="V121" s="16"/>
    </row>
    <row r="122" spans="1:22" x14ac:dyDescent="0.2">
      <c r="A122" s="10"/>
      <c r="B122" s="10"/>
      <c r="C122" s="13"/>
      <c r="D122" s="13"/>
      <c r="E122" s="16"/>
      <c r="F122" s="13"/>
      <c r="G122" s="16"/>
      <c r="H122" s="13"/>
      <c r="I122" s="13"/>
      <c r="J122" s="16"/>
      <c r="K122" s="13"/>
      <c r="L122" s="16"/>
      <c r="M122" s="13"/>
      <c r="N122" s="13"/>
      <c r="O122" s="16"/>
      <c r="P122" s="13"/>
      <c r="Q122" s="16"/>
      <c r="R122" s="13"/>
      <c r="S122" s="13"/>
      <c r="T122" s="16"/>
      <c r="U122" s="13"/>
      <c r="V122" s="16"/>
    </row>
    <row r="123" spans="1:22" x14ac:dyDescent="0.2">
      <c r="A123" s="10"/>
      <c r="B123" s="10"/>
      <c r="C123" s="13"/>
      <c r="D123" s="13"/>
      <c r="E123" s="16"/>
      <c r="F123" s="13"/>
      <c r="G123" s="16"/>
      <c r="H123" s="13"/>
      <c r="I123" s="13"/>
      <c r="J123" s="16"/>
      <c r="K123" s="13"/>
      <c r="L123" s="16"/>
      <c r="M123" s="13"/>
      <c r="N123" s="13"/>
      <c r="O123" s="16"/>
      <c r="P123" s="13"/>
      <c r="Q123" s="16"/>
      <c r="R123" s="13"/>
      <c r="S123" s="13"/>
      <c r="T123" s="16"/>
      <c r="U123" s="13"/>
      <c r="V123" s="16"/>
    </row>
    <row r="124" spans="1:22" x14ac:dyDescent="0.2">
      <c r="A124" s="10"/>
      <c r="B124" s="10"/>
      <c r="C124" s="13"/>
      <c r="D124" s="13"/>
      <c r="E124" s="16"/>
      <c r="F124" s="13"/>
      <c r="G124" s="16"/>
      <c r="H124" s="13"/>
      <c r="I124" s="13"/>
      <c r="J124" s="16"/>
      <c r="K124" s="13"/>
      <c r="L124" s="16"/>
      <c r="M124" s="13"/>
      <c r="N124" s="13"/>
      <c r="O124" s="16"/>
      <c r="P124" s="13"/>
      <c r="Q124" s="16"/>
      <c r="R124" s="13"/>
      <c r="S124" s="13"/>
      <c r="T124" s="16"/>
      <c r="U124" s="13"/>
      <c r="V124" s="16"/>
    </row>
    <row r="125" spans="1:22" x14ac:dyDescent="0.2">
      <c r="A125" s="10"/>
      <c r="B125" s="10"/>
      <c r="C125" s="13"/>
      <c r="D125" s="13"/>
      <c r="E125" s="16"/>
      <c r="F125" s="13"/>
      <c r="G125" s="16"/>
      <c r="H125" s="13"/>
      <c r="I125" s="13"/>
      <c r="J125" s="16"/>
      <c r="K125" s="13"/>
      <c r="L125" s="16"/>
      <c r="M125" s="13"/>
      <c r="N125" s="13"/>
      <c r="O125" s="16"/>
      <c r="P125" s="13"/>
      <c r="Q125" s="16"/>
      <c r="R125" s="13"/>
      <c r="S125" s="13"/>
      <c r="T125" s="16"/>
      <c r="U125" s="13"/>
      <c r="V125" s="16"/>
    </row>
    <row r="126" spans="1:22" x14ac:dyDescent="0.2">
      <c r="A126" s="10"/>
      <c r="B126" s="10"/>
      <c r="C126" s="13"/>
      <c r="D126" s="13"/>
      <c r="E126" s="16"/>
      <c r="F126" s="13"/>
      <c r="G126" s="16"/>
      <c r="H126" s="13"/>
      <c r="I126" s="13"/>
      <c r="J126" s="16"/>
      <c r="K126" s="13"/>
      <c r="L126" s="16"/>
      <c r="M126" s="13"/>
      <c r="N126" s="13"/>
      <c r="O126" s="16"/>
      <c r="P126" s="13"/>
      <c r="Q126" s="16"/>
      <c r="R126" s="13"/>
      <c r="S126" s="13"/>
      <c r="T126" s="16"/>
      <c r="U126" s="13"/>
      <c r="V126" s="16"/>
    </row>
    <row r="127" spans="1:22" x14ac:dyDescent="0.2">
      <c r="A127" s="10"/>
      <c r="B127" s="10"/>
      <c r="C127" s="13"/>
      <c r="D127" s="13"/>
      <c r="E127" s="16"/>
      <c r="F127" s="13"/>
      <c r="G127" s="16"/>
      <c r="H127" s="13"/>
      <c r="I127" s="13"/>
      <c r="J127" s="16"/>
      <c r="K127" s="13"/>
      <c r="L127" s="16"/>
      <c r="M127" s="13"/>
      <c r="N127" s="13"/>
      <c r="O127" s="16"/>
      <c r="P127" s="13"/>
      <c r="Q127" s="16"/>
      <c r="R127" s="13"/>
      <c r="S127" s="13"/>
      <c r="T127" s="16"/>
      <c r="U127" s="13"/>
      <c r="V127" s="16"/>
    </row>
    <row r="128" spans="1:22" x14ac:dyDescent="0.2">
      <c r="A128" s="10"/>
      <c r="B128" s="10"/>
      <c r="C128" s="13"/>
      <c r="D128" s="13"/>
      <c r="E128" s="16"/>
      <c r="F128" s="13"/>
      <c r="G128" s="16"/>
      <c r="H128" s="13"/>
      <c r="I128" s="13"/>
      <c r="J128" s="16"/>
      <c r="K128" s="13"/>
      <c r="L128" s="16"/>
      <c r="M128" s="13"/>
      <c r="N128" s="13"/>
      <c r="O128" s="16"/>
      <c r="P128" s="13"/>
      <c r="Q128" s="16"/>
      <c r="R128" s="13"/>
      <c r="S128" s="13"/>
      <c r="T128" s="16"/>
      <c r="U128" s="13"/>
      <c r="V128" s="16"/>
    </row>
    <row r="129" spans="1:22" x14ac:dyDescent="0.2">
      <c r="A129" s="10"/>
      <c r="B129" s="10"/>
      <c r="C129" s="13"/>
      <c r="D129" s="13"/>
      <c r="E129" s="16"/>
      <c r="F129" s="13"/>
      <c r="G129" s="16"/>
      <c r="H129" s="13"/>
      <c r="I129" s="13"/>
      <c r="J129" s="16"/>
      <c r="K129" s="13"/>
      <c r="L129" s="16"/>
      <c r="M129" s="13"/>
      <c r="N129" s="13"/>
      <c r="O129" s="16"/>
      <c r="P129" s="13"/>
      <c r="Q129" s="16"/>
      <c r="R129" s="13"/>
      <c r="S129" s="13"/>
      <c r="T129" s="16"/>
      <c r="U129" s="13"/>
      <c r="V129" s="16"/>
    </row>
    <row r="130" spans="1:22" x14ac:dyDescent="0.2">
      <c r="A130" s="10"/>
      <c r="B130" s="10"/>
      <c r="C130" s="13"/>
      <c r="D130" s="13"/>
      <c r="E130" s="16"/>
      <c r="F130" s="13"/>
      <c r="G130" s="16"/>
      <c r="H130" s="13"/>
      <c r="I130" s="13"/>
      <c r="J130" s="16"/>
      <c r="K130" s="13"/>
      <c r="L130" s="16"/>
      <c r="M130" s="13"/>
      <c r="N130" s="13"/>
      <c r="O130" s="16"/>
      <c r="P130" s="13"/>
      <c r="Q130" s="16"/>
      <c r="R130" s="13"/>
      <c r="S130" s="13"/>
      <c r="T130" s="16"/>
      <c r="U130" s="13"/>
      <c r="V130" s="16"/>
    </row>
    <row r="131" spans="1:22" x14ac:dyDescent="0.2">
      <c r="A131" s="10"/>
      <c r="B131" s="10"/>
      <c r="C131" s="13"/>
      <c r="D131" s="13"/>
      <c r="E131" s="16"/>
      <c r="F131" s="13"/>
      <c r="G131" s="16"/>
      <c r="H131" s="13"/>
      <c r="I131" s="13"/>
      <c r="J131" s="16"/>
      <c r="K131" s="13"/>
      <c r="L131" s="16"/>
      <c r="M131" s="13"/>
      <c r="N131" s="13"/>
      <c r="O131" s="16"/>
      <c r="P131" s="13"/>
      <c r="Q131" s="16"/>
      <c r="R131" s="13"/>
      <c r="S131" s="13"/>
      <c r="T131" s="16"/>
      <c r="U131" s="13"/>
      <c r="V131" s="16"/>
    </row>
    <row r="132" spans="1:22" x14ac:dyDescent="0.2">
      <c r="A132" s="10"/>
      <c r="B132" s="10"/>
      <c r="C132" s="13"/>
      <c r="D132" s="13"/>
      <c r="E132" s="16"/>
      <c r="F132" s="13"/>
      <c r="G132" s="16"/>
      <c r="H132" s="13"/>
      <c r="I132" s="13"/>
      <c r="J132" s="16"/>
      <c r="K132" s="13"/>
      <c r="L132" s="16"/>
      <c r="M132" s="13"/>
      <c r="N132" s="13"/>
      <c r="O132" s="16"/>
      <c r="P132" s="13"/>
      <c r="Q132" s="16"/>
      <c r="R132" s="13"/>
      <c r="S132" s="13"/>
      <c r="T132" s="16"/>
      <c r="U132" s="13"/>
      <c r="V132" s="16"/>
    </row>
    <row r="133" spans="1:22" x14ac:dyDescent="0.2">
      <c r="A133" s="10"/>
      <c r="B133" s="10"/>
      <c r="C133" s="13"/>
      <c r="D133" s="13"/>
      <c r="E133" s="16"/>
      <c r="F133" s="13"/>
      <c r="G133" s="16"/>
      <c r="H133" s="13"/>
      <c r="I133" s="13"/>
      <c r="J133" s="16"/>
      <c r="K133" s="13"/>
      <c r="L133" s="16"/>
      <c r="M133" s="13"/>
      <c r="N133" s="13"/>
      <c r="O133" s="16"/>
      <c r="P133" s="13"/>
      <c r="Q133" s="16"/>
      <c r="R133" s="13"/>
      <c r="S133" s="13"/>
      <c r="T133" s="16"/>
      <c r="U133" s="13"/>
      <c r="V133" s="16"/>
    </row>
    <row r="134" spans="1:22" x14ac:dyDescent="0.2">
      <c r="A134" s="10"/>
      <c r="B134" s="10"/>
      <c r="C134" s="13"/>
      <c r="D134" s="13"/>
      <c r="E134" s="16"/>
      <c r="F134" s="13"/>
      <c r="G134" s="16"/>
      <c r="H134" s="13"/>
      <c r="I134" s="13"/>
      <c r="J134" s="16"/>
      <c r="K134" s="13"/>
      <c r="L134" s="16"/>
      <c r="M134" s="13"/>
      <c r="N134" s="13"/>
      <c r="O134" s="16"/>
      <c r="P134" s="13"/>
      <c r="Q134" s="16"/>
      <c r="R134" s="13"/>
      <c r="S134" s="13"/>
      <c r="T134" s="16"/>
      <c r="U134" s="13"/>
      <c r="V134" s="16"/>
    </row>
    <row r="135" spans="1:22" x14ac:dyDescent="0.2">
      <c r="A135" s="10"/>
      <c r="B135" s="10"/>
      <c r="C135" s="13"/>
      <c r="D135" s="13"/>
      <c r="E135" s="16"/>
      <c r="F135" s="13"/>
      <c r="G135" s="16"/>
      <c r="H135" s="13"/>
      <c r="I135" s="13"/>
      <c r="J135" s="16"/>
      <c r="K135" s="13"/>
      <c r="L135" s="16"/>
      <c r="M135" s="13"/>
      <c r="N135" s="13"/>
      <c r="O135" s="16"/>
      <c r="P135" s="13"/>
      <c r="Q135" s="16"/>
      <c r="R135" s="13"/>
      <c r="S135" s="13"/>
      <c r="T135" s="16"/>
      <c r="U135" s="13"/>
      <c r="V135" s="16"/>
    </row>
    <row r="136" spans="1:22" x14ac:dyDescent="0.2">
      <c r="A136" s="10"/>
      <c r="B136" s="10"/>
      <c r="C136" s="13"/>
      <c r="D136" s="13"/>
      <c r="E136" s="16"/>
      <c r="F136" s="13"/>
      <c r="G136" s="16"/>
      <c r="H136" s="13"/>
      <c r="I136" s="13"/>
      <c r="J136" s="16"/>
      <c r="K136" s="13"/>
      <c r="L136" s="16"/>
      <c r="M136" s="13"/>
      <c r="N136" s="13"/>
      <c r="O136" s="16"/>
      <c r="P136" s="13"/>
      <c r="Q136" s="16"/>
      <c r="R136" s="13"/>
      <c r="S136" s="13"/>
      <c r="T136" s="16"/>
      <c r="U136" s="13"/>
      <c r="V136" s="16"/>
    </row>
    <row r="137" spans="1:22" x14ac:dyDescent="0.2">
      <c r="A137" s="10"/>
      <c r="B137" s="10"/>
      <c r="C137" s="13"/>
      <c r="D137" s="13"/>
      <c r="E137" s="16"/>
      <c r="F137" s="13"/>
      <c r="G137" s="16"/>
      <c r="H137" s="13"/>
      <c r="I137" s="13"/>
      <c r="J137" s="16"/>
      <c r="K137" s="13"/>
      <c r="L137" s="16"/>
      <c r="M137" s="13"/>
      <c r="N137" s="13"/>
      <c r="O137" s="16"/>
      <c r="P137" s="13"/>
      <c r="Q137" s="16"/>
      <c r="R137" s="13"/>
      <c r="S137" s="13"/>
      <c r="T137" s="16"/>
      <c r="U137" s="13"/>
      <c r="V137" s="16"/>
    </row>
    <row r="138" spans="1:22" x14ac:dyDescent="0.2">
      <c r="A138" s="10"/>
      <c r="B138" s="10"/>
      <c r="C138" s="13"/>
      <c r="D138" s="13"/>
      <c r="E138" s="16"/>
      <c r="F138" s="13"/>
      <c r="G138" s="16"/>
      <c r="H138" s="13"/>
      <c r="I138" s="13"/>
      <c r="J138" s="16"/>
      <c r="K138" s="13"/>
      <c r="L138" s="16"/>
      <c r="M138" s="13"/>
      <c r="N138" s="13"/>
      <c r="O138" s="16"/>
      <c r="P138" s="13"/>
      <c r="Q138" s="16"/>
      <c r="R138" s="13"/>
      <c r="S138" s="13"/>
      <c r="T138" s="16"/>
      <c r="U138" s="13"/>
      <c r="V138" s="16"/>
    </row>
    <row r="139" spans="1:22" x14ac:dyDescent="0.2">
      <c r="A139" s="10"/>
      <c r="B139" s="10"/>
      <c r="C139" s="13"/>
      <c r="D139" s="13"/>
      <c r="E139" s="16"/>
      <c r="F139" s="13"/>
      <c r="G139" s="16"/>
      <c r="H139" s="13"/>
      <c r="I139" s="13"/>
      <c r="J139" s="16"/>
      <c r="K139" s="13"/>
      <c r="L139" s="16"/>
      <c r="M139" s="13"/>
      <c r="N139" s="13"/>
      <c r="O139" s="16"/>
      <c r="P139" s="13"/>
      <c r="Q139" s="16"/>
      <c r="R139" s="13"/>
      <c r="S139" s="13"/>
      <c r="T139" s="16"/>
      <c r="U139" s="13"/>
      <c r="V139" s="16"/>
    </row>
    <row r="140" spans="1:22" x14ac:dyDescent="0.2">
      <c r="A140" s="10"/>
      <c r="B140" s="10"/>
      <c r="C140" s="13"/>
      <c r="D140" s="13"/>
      <c r="E140" s="16"/>
      <c r="F140" s="13"/>
      <c r="G140" s="16"/>
      <c r="H140" s="13"/>
      <c r="I140" s="13"/>
      <c r="J140" s="16"/>
      <c r="K140" s="13"/>
      <c r="L140" s="16"/>
      <c r="M140" s="13"/>
      <c r="N140" s="13"/>
      <c r="O140" s="16"/>
      <c r="P140" s="13"/>
      <c r="Q140" s="16"/>
      <c r="R140" s="13"/>
      <c r="S140" s="13"/>
      <c r="T140" s="16"/>
      <c r="U140" s="13"/>
      <c r="V140" s="16"/>
    </row>
    <row r="141" spans="1:22" x14ac:dyDescent="0.2">
      <c r="A141" s="10"/>
      <c r="B141" s="10"/>
      <c r="C141" s="13"/>
      <c r="D141" s="13"/>
      <c r="E141" s="16"/>
      <c r="F141" s="13"/>
      <c r="G141" s="16"/>
      <c r="H141" s="13"/>
      <c r="I141" s="13"/>
      <c r="J141" s="16"/>
      <c r="K141" s="13"/>
      <c r="L141" s="16"/>
      <c r="M141" s="13"/>
      <c r="N141" s="13"/>
      <c r="O141" s="16"/>
      <c r="P141" s="13"/>
      <c r="Q141" s="16"/>
      <c r="R141" s="13"/>
      <c r="S141" s="13"/>
      <c r="T141" s="16"/>
      <c r="U141" s="13"/>
      <c r="V141" s="16"/>
    </row>
    <row r="142" spans="1:22" x14ac:dyDescent="0.2">
      <c r="A142" s="10"/>
      <c r="B142" s="10"/>
      <c r="C142" s="13"/>
      <c r="D142" s="13"/>
      <c r="E142" s="16"/>
      <c r="F142" s="13"/>
      <c r="G142" s="16"/>
      <c r="H142" s="13"/>
      <c r="I142" s="13"/>
      <c r="J142" s="16"/>
      <c r="K142" s="13"/>
      <c r="L142" s="16"/>
      <c r="M142" s="13"/>
      <c r="N142" s="13"/>
      <c r="O142" s="16"/>
      <c r="P142" s="13"/>
      <c r="Q142" s="16"/>
      <c r="R142" s="13"/>
      <c r="S142" s="13"/>
      <c r="T142" s="16"/>
      <c r="U142" s="13"/>
      <c r="V142" s="16"/>
    </row>
    <row r="143" spans="1:22" x14ac:dyDescent="0.2">
      <c r="A143" s="10"/>
      <c r="B143" s="10"/>
      <c r="C143" s="13"/>
      <c r="D143" s="13"/>
      <c r="E143" s="16"/>
      <c r="F143" s="13"/>
      <c r="G143" s="16"/>
      <c r="H143" s="13"/>
      <c r="I143" s="13"/>
      <c r="J143" s="16"/>
      <c r="K143" s="13"/>
      <c r="L143" s="16"/>
      <c r="M143" s="13"/>
      <c r="N143" s="13"/>
      <c r="O143" s="16"/>
      <c r="P143" s="13"/>
      <c r="Q143" s="16"/>
      <c r="R143" s="13"/>
      <c r="S143" s="13"/>
      <c r="T143" s="16"/>
      <c r="U143" s="13"/>
      <c r="V143" s="16"/>
    </row>
    <row r="144" spans="1:22" x14ac:dyDescent="0.2">
      <c r="A144" s="10"/>
      <c r="B144" s="10"/>
      <c r="C144" s="13"/>
      <c r="D144" s="13"/>
      <c r="E144" s="16"/>
      <c r="F144" s="13"/>
      <c r="G144" s="16"/>
      <c r="H144" s="13"/>
      <c r="I144" s="13"/>
      <c r="J144" s="16"/>
      <c r="K144" s="13"/>
      <c r="L144" s="16"/>
      <c r="M144" s="13"/>
      <c r="N144" s="13"/>
      <c r="O144" s="16"/>
      <c r="P144" s="13"/>
      <c r="Q144" s="16"/>
      <c r="R144" s="13"/>
      <c r="S144" s="13"/>
      <c r="T144" s="16"/>
      <c r="U144" s="13"/>
      <c r="V144" s="16"/>
    </row>
    <row r="145" spans="1:22" x14ac:dyDescent="0.2">
      <c r="A145" s="10"/>
      <c r="B145" s="10"/>
      <c r="C145" s="13"/>
      <c r="D145" s="13"/>
      <c r="E145" s="16"/>
      <c r="F145" s="13"/>
      <c r="G145" s="16"/>
      <c r="H145" s="13"/>
      <c r="I145" s="13"/>
      <c r="J145" s="16"/>
      <c r="K145" s="13"/>
      <c r="L145" s="16"/>
      <c r="M145" s="13"/>
      <c r="N145" s="13"/>
      <c r="O145" s="16"/>
      <c r="P145" s="13"/>
      <c r="Q145" s="16"/>
      <c r="R145" s="13"/>
      <c r="S145" s="13"/>
      <c r="T145" s="16"/>
      <c r="U145" s="13"/>
      <c r="V145" s="16"/>
    </row>
    <row r="146" spans="1:22" x14ac:dyDescent="0.2">
      <c r="A146" s="10"/>
      <c r="B146" s="10"/>
      <c r="C146" s="13"/>
      <c r="D146" s="13"/>
      <c r="E146" s="16"/>
      <c r="F146" s="13"/>
      <c r="G146" s="16"/>
      <c r="H146" s="13"/>
      <c r="I146" s="13"/>
      <c r="J146" s="16"/>
      <c r="K146" s="13"/>
      <c r="L146" s="16"/>
      <c r="M146" s="13"/>
      <c r="N146" s="13"/>
      <c r="O146" s="16"/>
      <c r="P146" s="13"/>
      <c r="Q146" s="16"/>
      <c r="R146" s="13"/>
      <c r="S146" s="13"/>
      <c r="T146" s="16"/>
      <c r="U146" s="13"/>
      <c r="V146" s="16"/>
    </row>
    <row r="147" spans="1:22" x14ac:dyDescent="0.2">
      <c r="A147" s="10"/>
      <c r="B147" s="10"/>
      <c r="C147" s="13"/>
      <c r="D147" s="13"/>
      <c r="E147" s="16"/>
      <c r="F147" s="13"/>
      <c r="G147" s="16"/>
      <c r="H147" s="13"/>
      <c r="I147" s="13"/>
      <c r="J147" s="16"/>
      <c r="K147" s="13"/>
      <c r="L147" s="16"/>
      <c r="M147" s="13"/>
      <c r="N147" s="13"/>
      <c r="O147" s="16"/>
      <c r="P147" s="13"/>
      <c r="Q147" s="16"/>
      <c r="R147" s="13"/>
      <c r="S147" s="13"/>
      <c r="T147" s="16"/>
      <c r="U147" s="13"/>
      <c r="V147" s="16"/>
    </row>
    <row r="148" spans="1:22" x14ac:dyDescent="0.2">
      <c r="A148" s="10"/>
      <c r="B148" s="10"/>
      <c r="C148" s="13"/>
      <c r="D148" s="13"/>
      <c r="E148" s="16"/>
      <c r="F148" s="13"/>
      <c r="G148" s="16"/>
      <c r="H148" s="13"/>
      <c r="I148" s="13"/>
      <c r="J148" s="16"/>
      <c r="K148" s="13"/>
      <c r="L148" s="16"/>
      <c r="M148" s="13"/>
      <c r="N148" s="13"/>
      <c r="O148" s="16"/>
      <c r="P148" s="13"/>
      <c r="Q148" s="16"/>
      <c r="R148" s="13"/>
      <c r="S148" s="13"/>
      <c r="T148" s="16"/>
      <c r="U148" s="13"/>
      <c r="V148" s="16"/>
    </row>
    <row r="149" spans="1:22" x14ac:dyDescent="0.2">
      <c r="A149" s="10"/>
      <c r="B149" s="10"/>
      <c r="C149" s="13"/>
      <c r="D149" s="13"/>
      <c r="E149" s="16"/>
      <c r="F149" s="13"/>
      <c r="G149" s="16"/>
      <c r="H149" s="13"/>
      <c r="I149" s="13"/>
      <c r="J149" s="16"/>
      <c r="K149" s="13"/>
      <c r="L149" s="16"/>
      <c r="M149" s="13"/>
      <c r="N149" s="13"/>
      <c r="O149" s="16"/>
      <c r="P149" s="13"/>
      <c r="Q149" s="16"/>
      <c r="R149" s="13"/>
      <c r="S149" s="13"/>
      <c r="T149" s="16"/>
      <c r="U149" s="13"/>
      <c r="V149" s="16"/>
    </row>
    <row r="150" spans="1:22" x14ac:dyDescent="0.2">
      <c r="A150" s="10"/>
      <c r="B150" s="10"/>
      <c r="C150" s="13"/>
      <c r="D150" s="13"/>
      <c r="E150" s="16"/>
      <c r="F150" s="13"/>
      <c r="G150" s="16"/>
      <c r="H150" s="13"/>
      <c r="I150" s="13"/>
      <c r="J150" s="16"/>
      <c r="K150" s="13"/>
      <c r="L150" s="16"/>
      <c r="M150" s="13"/>
      <c r="N150" s="13"/>
      <c r="O150" s="16"/>
      <c r="P150" s="13"/>
      <c r="Q150" s="16"/>
      <c r="R150" s="13"/>
      <c r="S150" s="13"/>
      <c r="T150" s="16"/>
      <c r="U150" s="13"/>
      <c r="V150" s="16"/>
    </row>
    <row r="151" spans="1:22" x14ac:dyDescent="0.2">
      <c r="A151" s="10"/>
      <c r="B151" s="10"/>
      <c r="C151" s="13"/>
      <c r="D151" s="13"/>
      <c r="E151" s="16"/>
      <c r="F151" s="13"/>
      <c r="G151" s="16"/>
      <c r="H151" s="13"/>
      <c r="I151" s="13"/>
      <c r="J151" s="16"/>
      <c r="K151" s="13"/>
      <c r="L151" s="16"/>
      <c r="M151" s="13"/>
      <c r="N151" s="13"/>
      <c r="O151" s="16"/>
      <c r="P151" s="13"/>
      <c r="Q151" s="16"/>
      <c r="R151" s="13"/>
      <c r="S151" s="13"/>
      <c r="T151" s="16"/>
      <c r="U151" s="13"/>
      <c r="V151" s="16"/>
    </row>
    <row r="152" spans="1:22" x14ac:dyDescent="0.2">
      <c r="A152" s="10"/>
      <c r="B152" s="10"/>
      <c r="C152" s="13"/>
      <c r="D152" s="13"/>
      <c r="E152" s="16"/>
      <c r="F152" s="13"/>
      <c r="G152" s="16"/>
      <c r="H152" s="13"/>
      <c r="I152" s="13"/>
      <c r="J152" s="16"/>
      <c r="K152" s="13"/>
      <c r="L152" s="16"/>
      <c r="M152" s="13"/>
      <c r="N152" s="13"/>
      <c r="O152" s="16"/>
      <c r="P152" s="13"/>
      <c r="Q152" s="16"/>
      <c r="R152" s="13"/>
      <c r="S152" s="13"/>
      <c r="T152" s="16"/>
      <c r="U152" s="13"/>
      <c r="V152" s="16"/>
    </row>
    <row r="153" spans="1:22" x14ac:dyDescent="0.2">
      <c r="A153" s="10"/>
      <c r="B153" s="10"/>
      <c r="C153" s="13"/>
      <c r="D153" s="13"/>
      <c r="E153" s="16"/>
      <c r="F153" s="13"/>
      <c r="G153" s="16"/>
      <c r="H153" s="13"/>
      <c r="I153" s="13"/>
      <c r="J153" s="16"/>
      <c r="K153" s="13"/>
      <c r="L153" s="16"/>
      <c r="M153" s="13"/>
      <c r="N153" s="13"/>
      <c r="O153" s="16"/>
      <c r="P153" s="13"/>
      <c r="Q153" s="16"/>
      <c r="R153" s="13"/>
      <c r="S153" s="13"/>
      <c r="T153" s="16"/>
      <c r="U153" s="13"/>
      <c r="V153" s="16"/>
    </row>
    <row r="154" spans="1:22" x14ac:dyDescent="0.2">
      <c r="A154" s="10"/>
      <c r="B154" s="10"/>
      <c r="C154" s="13"/>
      <c r="D154" s="13"/>
      <c r="E154" s="16"/>
      <c r="F154" s="13"/>
      <c r="G154" s="16"/>
      <c r="H154" s="13"/>
      <c r="I154" s="13"/>
      <c r="J154" s="16"/>
      <c r="K154" s="13"/>
      <c r="L154" s="16"/>
      <c r="M154" s="13"/>
      <c r="N154" s="13"/>
      <c r="O154" s="16"/>
      <c r="P154" s="13"/>
      <c r="Q154" s="16"/>
      <c r="R154" s="13"/>
      <c r="S154" s="13"/>
      <c r="T154" s="16"/>
      <c r="U154" s="13"/>
      <c r="V154" s="16"/>
    </row>
    <row r="155" spans="1:22" x14ac:dyDescent="0.2">
      <c r="A155" s="10"/>
      <c r="B155" s="10"/>
      <c r="C155" s="13"/>
      <c r="D155" s="13"/>
      <c r="E155" s="16"/>
      <c r="F155" s="13"/>
      <c r="G155" s="16"/>
      <c r="H155" s="13"/>
      <c r="I155" s="13"/>
      <c r="J155" s="16"/>
      <c r="K155" s="13"/>
      <c r="L155" s="16"/>
      <c r="M155" s="13"/>
      <c r="N155" s="13"/>
      <c r="O155" s="16"/>
      <c r="P155" s="13"/>
      <c r="Q155" s="16"/>
      <c r="R155" s="13"/>
      <c r="S155" s="13"/>
      <c r="T155" s="16"/>
      <c r="U155" s="13"/>
      <c r="V155" s="16"/>
    </row>
    <row r="156" spans="1:22" x14ac:dyDescent="0.2">
      <c r="A156" s="10"/>
      <c r="B156" s="10"/>
      <c r="C156" s="13"/>
      <c r="D156" s="13"/>
      <c r="E156" s="16"/>
      <c r="F156" s="13"/>
      <c r="G156" s="16"/>
      <c r="H156" s="13"/>
      <c r="I156" s="13"/>
      <c r="J156" s="16"/>
      <c r="K156" s="13"/>
      <c r="L156" s="16"/>
      <c r="M156" s="13"/>
      <c r="N156" s="13"/>
      <c r="O156" s="16"/>
      <c r="P156" s="13"/>
      <c r="Q156" s="16"/>
      <c r="R156" s="13"/>
      <c r="S156" s="13"/>
      <c r="T156" s="16"/>
      <c r="U156" s="13"/>
      <c r="V156" s="16"/>
    </row>
    <row r="157" spans="1:22" x14ac:dyDescent="0.2">
      <c r="A157" s="10"/>
      <c r="B157" s="10"/>
      <c r="C157" s="13"/>
      <c r="D157" s="13"/>
      <c r="E157" s="16"/>
      <c r="F157" s="13"/>
      <c r="G157" s="16"/>
      <c r="H157" s="13"/>
      <c r="I157" s="13"/>
      <c r="J157" s="16"/>
      <c r="K157" s="13"/>
      <c r="L157" s="16"/>
      <c r="M157" s="13"/>
      <c r="N157" s="13"/>
      <c r="O157" s="16"/>
      <c r="P157" s="13"/>
      <c r="Q157" s="16"/>
      <c r="R157" s="13"/>
      <c r="S157" s="13"/>
      <c r="T157" s="16"/>
      <c r="U157" s="13"/>
      <c r="V157" s="16"/>
    </row>
    <row r="158" spans="1:22" x14ac:dyDescent="0.2">
      <c r="A158" s="10"/>
      <c r="B158" s="10"/>
      <c r="C158" s="13"/>
      <c r="D158" s="13"/>
      <c r="E158" s="16"/>
      <c r="F158" s="13"/>
      <c r="G158" s="16"/>
      <c r="H158" s="13"/>
      <c r="I158" s="13"/>
      <c r="J158" s="16"/>
      <c r="K158" s="13"/>
      <c r="L158" s="16"/>
      <c r="M158" s="13"/>
      <c r="N158" s="13"/>
      <c r="O158" s="16"/>
      <c r="P158" s="13"/>
      <c r="Q158" s="16"/>
      <c r="R158" s="13"/>
      <c r="S158" s="13"/>
      <c r="T158" s="16"/>
      <c r="U158" s="13"/>
      <c r="V158" s="16"/>
    </row>
    <row r="159" spans="1:22" x14ac:dyDescent="0.2">
      <c r="A159" s="10"/>
      <c r="B159" s="10"/>
      <c r="C159" s="13"/>
      <c r="D159" s="13"/>
      <c r="E159" s="16"/>
      <c r="F159" s="13"/>
      <c r="G159" s="16"/>
      <c r="H159" s="13"/>
      <c r="I159" s="13"/>
      <c r="J159" s="16"/>
      <c r="K159" s="13"/>
      <c r="L159" s="16"/>
      <c r="M159" s="13"/>
      <c r="N159" s="13"/>
      <c r="O159" s="16"/>
      <c r="P159" s="13"/>
      <c r="Q159" s="16"/>
      <c r="R159" s="13"/>
      <c r="S159" s="13"/>
      <c r="T159" s="16"/>
      <c r="U159" s="13"/>
      <c r="V159" s="16"/>
    </row>
    <row r="160" spans="1:22" x14ac:dyDescent="0.2">
      <c r="A160" s="10"/>
      <c r="B160" s="10"/>
      <c r="C160" s="13"/>
      <c r="D160" s="13"/>
      <c r="E160" s="16"/>
      <c r="F160" s="13"/>
      <c r="G160" s="16"/>
      <c r="H160" s="13"/>
      <c r="I160" s="13"/>
      <c r="J160" s="16"/>
      <c r="K160" s="13"/>
      <c r="L160" s="16"/>
      <c r="M160" s="13"/>
      <c r="N160" s="13"/>
      <c r="O160" s="16"/>
      <c r="P160" s="13"/>
      <c r="Q160" s="16"/>
      <c r="R160" s="13"/>
      <c r="S160" s="13"/>
      <c r="T160" s="16"/>
      <c r="U160" s="13"/>
      <c r="V160" s="16"/>
    </row>
    <row r="161" spans="1:22" x14ac:dyDescent="0.2">
      <c r="A161" s="10"/>
      <c r="B161" s="10"/>
      <c r="C161" s="13"/>
      <c r="D161" s="13"/>
      <c r="E161" s="16"/>
      <c r="F161" s="13"/>
      <c r="G161" s="16"/>
      <c r="H161" s="13"/>
      <c r="I161" s="13"/>
      <c r="J161" s="16"/>
      <c r="K161" s="13"/>
      <c r="L161" s="16"/>
      <c r="M161" s="13"/>
      <c r="N161" s="13"/>
      <c r="O161" s="16"/>
      <c r="P161" s="13"/>
      <c r="Q161" s="16"/>
      <c r="R161" s="13"/>
      <c r="S161" s="13"/>
      <c r="T161" s="16"/>
      <c r="U161" s="13"/>
      <c r="V161" s="16"/>
    </row>
    <row r="162" spans="1:22" x14ac:dyDescent="0.2">
      <c r="A162" s="10"/>
      <c r="B162" s="10"/>
      <c r="C162" s="13"/>
      <c r="D162" s="13"/>
      <c r="E162" s="16"/>
      <c r="F162" s="13"/>
      <c r="G162" s="16"/>
      <c r="H162" s="13"/>
      <c r="I162" s="13"/>
      <c r="J162" s="16"/>
      <c r="K162" s="13"/>
      <c r="L162" s="16"/>
      <c r="M162" s="13"/>
      <c r="N162" s="13"/>
      <c r="O162" s="16"/>
      <c r="P162" s="13"/>
      <c r="Q162" s="16"/>
      <c r="R162" s="13"/>
      <c r="S162" s="13"/>
      <c r="T162" s="16"/>
      <c r="U162" s="13"/>
      <c r="V162" s="16"/>
    </row>
    <row r="163" spans="1:22" x14ac:dyDescent="0.2">
      <c r="A163" s="10"/>
      <c r="B163" s="10"/>
      <c r="C163" s="13"/>
      <c r="D163" s="13"/>
      <c r="E163" s="16"/>
      <c r="F163" s="13"/>
      <c r="G163" s="16"/>
      <c r="H163" s="13"/>
      <c r="I163" s="13"/>
      <c r="J163" s="16"/>
      <c r="K163" s="13"/>
      <c r="L163" s="16"/>
      <c r="M163" s="13"/>
      <c r="N163" s="13"/>
      <c r="O163" s="16"/>
      <c r="P163" s="13"/>
      <c r="Q163" s="16"/>
      <c r="R163" s="13"/>
      <c r="S163" s="13"/>
      <c r="T163" s="16"/>
      <c r="U163" s="13"/>
      <c r="V163" s="16"/>
    </row>
    <row r="164" spans="1:22" x14ac:dyDescent="0.2">
      <c r="A164" s="10"/>
      <c r="B164" s="10"/>
      <c r="C164" s="13"/>
      <c r="D164" s="13"/>
      <c r="E164" s="16"/>
      <c r="F164" s="13"/>
      <c r="G164" s="16"/>
      <c r="H164" s="13"/>
      <c r="I164" s="13"/>
      <c r="J164" s="16"/>
      <c r="K164" s="13"/>
      <c r="L164" s="16"/>
      <c r="M164" s="13"/>
      <c r="N164" s="13"/>
      <c r="O164" s="16"/>
      <c r="P164" s="13"/>
      <c r="Q164" s="16"/>
      <c r="R164" s="13"/>
      <c r="S164" s="13"/>
      <c r="T164" s="16"/>
      <c r="U164" s="13"/>
      <c r="V164" s="16"/>
    </row>
    <row r="165" spans="1:22" x14ac:dyDescent="0.2">
      <c r="A165" s="10"/>
      <c r="B165" s="10"/>
      <c r="C165" s="13"/>
      <c r="D165" s="13"/>
      <c r="E165" s="16"/>
      <c r="F165" s="13"/>
      <c r="G165" s="16"/>
      <c r="H165" s="13"/>
      <c r="I165" s="13"/>
      <c r="J165" s="16"/>
      <c r="K165" s="13"/>
      <c r="L165" s="16"/>
      <c r="M165" s="13"/>
      <c r="N165" s="13"/>
      <c r="O165" s="16"/>
      <c r="P165" s="13"/>
      <c r="Q165" s="16"/>
      <c r="R165" s="13"/>
      <c r="S165" s="13"/>
      <c r="T165" s="16"/>
      <c r="U165" s="13"/>
      <c r="V165" s="16"/>
    </row>
    <row r="166" spans="1:22" x14ac:dyDescent="0.2">
      <c r="A166" s="10"/>
      <c r="B166" s="10"/>
      <c r="C166" s="13"/>
      <c r="D166" s="13"/>
      <c r="E166" s="16"/>
      <c r="F166" s="13"/>
      <c r="G166" s="16"/>
      <c r="H166" s="13"/>
      <c r="I166" s="13"/>
      <c r="J166" s="16"/>
      <c r="K166" s="13"/>
      <c r="L166" s="16"/>
      <c r="M166" s="13"/>
      <c r="N166" s="13"/>
      <c r="O166" s="16"/>
      <c r="P166" s="13"/>
      <c r="Q166" s="16"/>
      <c r="R166" s="13"/>
      <c r="S166" s="13"/>
      <c r="T166" s="16"/>
      <c r="U166" s="13"/>
      <c r="V166" s="16"/>
    </row>
    <row r="167" spans="1:22" x14ac:dyDescent="0.2">
      <c r="A167" s="10"/>
      <c r="B167" s="10"/>
      <c r="C167" s="13"/>
      <c r="D167" s="13"/>
      <c r="E167" s="16"/>
      <c r="F167" s="13"/>
      <c r="G167" s="16"/>
      <c r="H167" s="13"/>
      <c r="I167" s="13"/>
      <c r="J167" s="16"/>
      <c r="K167" s="13"/>
      <c r="L167" s="16"/>
      <c r="M167" s="13"/>
      <c r="N167" s="13"/>
      <c r="O167" s="16"/>
      <c r="P167" s="13"/>
      <c r="Q167" s="16"/>
      <c r="R167" s="13"/>
      <c r="S167" s="13"/>
      <c r="T167" s="16"/>
      <c r="U167" s="13"/>
      <c r="V167" s="16"/>
    </row>
    <row r="168" spans="1:22" x14ac:dyDescent="0.2">
      <c r="A168" s="10"/>
      <c r="B168" s="10"/>
      <c r="C168" s="13"/>
      <c r="D168" s="13"/>
      <c r="E168" s="16"/>
      <c r="F168" s="13"/>
      <c r="G168" s="16"/>
      <c r="H168" s="13"/>
      <c r="I168" s="13"/>
      <c r="J168" s="16"/>
      <c r="K168" s="13"/>
      <c r="L168" s="16"/>
      <c r="M168" s="13"/>
      <c r="N168" s="13"/>
      <c r="O168" s="16"/>
      <c r="P168" s="13"/>
      <c r="Q168" s="16"/>
      <c r="R168" s="13"/>
      <c r="S168" s="13"/>
      <c r="T168" s="16"/>
      <c r="U168" s="13"/>
      <c r="V168" s="16"/>
    </row>
    <row r="169" spans="1:22" x14ac:dyDescent="0.2">
      <c r="A169" s="10"/>
      <c r="B169" s="10"/>
      <c r="C169" s="13"/>
      <c r="D169" s="13"/>
      <c r="E169" s="16"/>
      <c r="F169" s="13"/>
      <c r="G169" s="16"/>
      <c r="H169" s="13"/>
      <c r="I169" s="13"/>
      <c r="J169" s="16"/>
      <c r="K169" s="13"/>
      <c r="L169" s="16"/>
      <c r="M169" s="13"/>
      <c r="N169" s="13"/>
      <c r="O169" s="16"/>
      <c r="P169" s="13"/>
      <c r="Q169" s="16"/>
      <c r="R169" s="13"/>
      <c r="S169" s="13"/>
      <c r="T169" s="16"/>
      <c r="U169" s="13"/>
      <c r="V169" s="16"/>
    </row>
    <row r="170" spans="1:22" x14ac:dyDescent="0.2">
      <c r="A170" s="10"/>
      <c r="B170" s="10"/>
      <c r="C170" s="13"/>
      <c r="D170" s="13"/>
      <c r="E170" s="16"/>
      <c r="F170" s="13"/>
      <c r="G170" s="16"/>
      <c r="H170" s="13"/>
      <c r="I170" s="13"/>
      <c r="J170" s="16"/>
      <c r="K170" s="13"/>
      <c r="L170" s="16"/>
      <c r="M170" s="13"/>
      <c r="N170" s="13"/>
      <c r="O170" s="16"/>
      <c r="P170" s="13"/>
      <c r="Q170" s="16"/>
      <c r="R170" s="13"/>
      <c r="S170" s="13"/>
      <c r="T170" s="16"/>
      <c r="U170" s="13"/>
      <c r="V170" s="16"/>
    </row>
    <row r="171" spans="1:22" x14ac:dyDescent="0.2">
      <c r="A171" s="10"/>
      <c r="B171" s="10"/>
      <c r="C171" s="13"/>
      <c r="D171" s="13"/>
      <c r="E171" s="16"/>
      <c r="F171" s="13"/>
      <c r="G171" s="16"/>
      <c r="H171" s="13"/>
      <c r="I171" s="13"/>
      <c r="J171" s="16"/>
      <c r="K171" s="13"/>
      <c r="L171" s="16"/>
      <c r="M171" s="13"/>
      <c r="N171" s="13"/>
      <c r="O171" s="16"/>
      <c r="P171" s="13"/>
      <c r="Q171" s="16"/>
      <c r="R171" s="13"/>
      <c r="S171" s="13"/>
      <c r="T171" s="16"/>
      <c r="U171" s="13"/>
      <c r="V171" s="16"/>
    </row>
    <row r="172" spans="1:22" x14ac:dyDescent="0.2">
      <c r="A172" s="10"/>
      <c r="B172" s="10"/>
      <c r="C172" s="13"/>
      <c r="D172" s="13"/>
      <c r="E172" s="16"/>
      <c r="F172" s="13"/>
      <c r="G172" s="16"/>
      <c r="H172" s="13"/>
      <c r="I172" s="13"/>
      <c r="J172" s="16"/>
      <c r="K172" s="13"/>
      <c r="L172" s="16"/>
      <c r="M172" s="13"/>
      <c r="N172" s="13"/>
      <c r="O172" s="16"/>
      <c r="P172" s="13"/>
      <c r="Q172" s="16"/>
      <c r="R172" s="13"/>
      <c r="S172" s="13"/>
      <c r="T172" s="16"/>
      <c r="U172" s="13"/>
      <c r="V172" s="16"/>
    </row>
    <row r="173" spans="1:22" x14ac:dyDescent="0.2">
      <c r="A173" s="10"/>
      <c r="B173" s="10"/>
      <c r="C173" s="13"/>
      <c r="D173" s="13"/>
      <c r="E173" s="16"/>
      <c r="F173" s="13"/>
      <c r="G173" s="16"/>
      <c r="H173" s="13"/>
      <c r="I173" s="13"/>
      <c r="J173" s="16"/>
      <c r="K173" s="13"/>
      <c r="L173" s="16"/>
      <c r="M173" s="13"/>
      <c r="N173" s="13"/>
      <c r="O173" s="16"/>
      <c r="P173" s="13"/>
      <c r="Q173" s="16"/>
      <c r="R173" s="13"/>
      <c r="S173" s="13"/>
      <c r="T173" s="16"/>
      <c r="U173" s="13"/>
      <c r="V173" s="16"/>
    </row>
    <row r="174" spans="1:22" x14ac:dyDescent="0.2">
      <c r="A174" s="10"/>
      <c r="B174" s="10"/>
      <c r="C174" s="13"/>
      <c r="D174" s="13"/>
      <c r="E174" s="16"/>
      <c r="F174" s="13"/>
      <c r="G174" s="16"/>
      <c r="H174" s="13"/>
      <c r="I174" s="13"/>
      <c r="J174" s="16"/>
      <c r="K174" s="13"/>
      <c r="L174" s="16"/>
      <c r="M174" s="13"/>
      <c r="N174" s="13"/>
      <c r="O174" s="16"/>
      <c r="P174" s="13"/>
      <c r="Q174" s="16"/>
      <c r="R174" s="13"/>
      <c r="S174" s="13"/>
      <c r="T174" s="16"/>
      <c r="U174" s="13"/>
      <c r="V174" s="16"/>
    </row>
    <row r="175" spans="1:22" x14ac:dyDescent="0.2">
      <c r="A175" s="10"/>
      <c r="B175" s="10"/>
      <c r="C175" s="13"/>
      <c r="D175" s="13"/>
      <c r="E175" s="16"/>
      <c r="F175" s="13"/>
      <c r="G175" s="16"/>
      <c r="H175" s="13"/>
      <c r="I175" s="13"/>
      <c r="J175" s="16"/>
      <c r="K175" s="13"/>
      <c r="L175" s="16"/>
      <c r="M175" s="13"/>
      <c r="N175" s="13"/>
      <c r="O175" s="16"/>
      <c r="P175" s="13"/>
      <c r="Q175" s="16"/>
      <c r="R175" s="13"/>
      <c r="S175" s="13"/>
      <c r="T175" s="16"/>
      <c r="U175" s="13"/>
      <c r="V175" s="16"/>
    </row>
    <row r="176" spans="1:22" x14ac:dyDescent="0.2">
      <c r="A176" s="10"/>
      <c r="B176" s="10"/>
      <c r="C176" s="13"/>
      <c r="D176" s="13"/>
      <c r="E176" s="16"/>
      <c r="F176" s="13"/>
      <c r="G176" s="16"/>
      <c r="H176" s="13"/>
      <c r="I176" s="13"/>
      <c r="J176" s="16"/>
      <c r="K176" s="13"/>
      <c r="L176" s="16"/>
      <c r="M176" s="13"/>
      <c r="N176" s="13"/>
      <c r="O176" s="16"/>
      <c r="P176" s="13"/>
      <c r="Q176" s="16"/>
      <c r="R176" s="13"/>
      <c r="S176" s="13"/>
      <c r="T176" s="16"/>
      <c r="U176" s="13"/>
      <c r="V176" s="16"/>
    </row>
    <row r="177" spans="1:22" x14ac:dyDescent="0.2">
      <c r="A177" s="10"/>
      <c r="B177" s="10"/>
      <c r="C177" s="13"/>
      <c r="D177" s="13"/>
      <c r="E177" s="16"/>
      <c r="F177" s="13"/>
      <c r="G177" s="16"/>
      <c r="H177" s="13"/>
      <c r="I177" s="13"/>
      <c r="J177" s="16"/>
      <c r="K177" s="13"/>
      <c r="L177" s="16"/>
      <c r="M177" s="13"/>
      <c r="N177" s="13"/>
      <c r="O177" s="16"/>
      <c r="P177" s="13"/>
      <c r="Q177" s="16"/>
      <c r="R177" s="13"/>
      <c r="S177" s="13"/>
      <c r="T177" s="16"/>
      <c r="U177" s="13"/>
      <c r="V177" s="16"/>
    </row>
    <row r="178" spans="1:22" x14ac:dyDescent="0.2">
      <c r="A178" s="10"/>
      <c r="B178" s="10"/>
      <c r="C178" s="13"/>
      <c r="D178" s="13"/>
      <c r="E178" s="16"/>
      <c r="F178" s="13"/>
      <c r="G178" s="16"/>
      <c r="H178" s="13"/>
      <c r="I178" s="13"/>
      <c r="J178" s="16"/>
      <c r="K178" s="13"/>
      <c r="L178" s="16"/>
      <c r="M178" s="13"/>
      <c r="N178" s="13"/>
      <c r="O178" s="16"/>
      <c r="P178" s="13"/>
      <c r="Q178" s="16"/>
      <c r="R178" s="13"/>
      <c r="S178" s="13"/>
      <c r="T178" s="16"/>
      <c r="U178" s="13"/>
      <c r="V178" s="16"/>
    </row>
    <row r="179" spans="1:22" x14ac:dyDescent="0.2">
      <c r="A179" s="10"/>
      <c r="B179" s="10"/>
      <c r="C179" s="13"/>
      <c r="D179" s="13"/>
      <c r="E179" s="16"/>
      <c r="F179" s="13"/>
      <c r="G179" s="16"/>
      <c r="H179" s="13"/>
      <c r="I179" s="13"/>
      <c r="J179" s="16"/>
      <c r="K179" s="13"/>
      <c r="L179" s="16"/>
      <c r="M179" s="13"/>
      <c r="N179" s="13"/>
      <c r="O179" s="16"/>
      <c r="P179" s="13"/>
      <c r="Q179" s="16"/>
      <c r="R179" s="13"/>
      <c r="S179" s="13"/>
      <c r="T179" s="16"/>
      <c r="U179" s="13"/>
      <c r="V179" s="16"/>
    </row>
    <row r="180" spans="1:22" x14ac:dyDescent="0.2">
      <c r="A180" s="10"/>
      <c r="B180" s="10"/>
      <c r="C180" s="13"/>
      <c r="D180" s="13"/>
      <c r="E180" s="16"/>
      <c r="F180" s="13"/>
      <c r="G180" s="16"/>
      <c r="H180" s="13"/>
      <c r="I180" s="13"/>
      <c r="J180" s="16"/>
      <c r="K180" s="13"/>
      <c r="L180" s="16"/>
      <c r="M180" s="13"/>
      <c r="N180" s="13"/>
      <c r="O180" s="16"/>
      <c r="P180" s="13"/>
      <c r="Q180" s="16"/>
      <c r="R180" s="13"/>
      <c r="S180" s="13"/>
      <c r="T180" s="16"/>
      <c r="U180" s="13"/>
      <c r="V180" s="16"/>
    </row>
    <row r="181" spans="1:22" x14ac:dyDescent="0.2">
      <c r="A181" s="10"/>
      <c r="B181" s="10"/>
      <c r="C181" s="13"/>
      <c r="D181" s="13"/>
      <c r="E181" s="16"/>
      <c r="F181" s="13"/>
      <c r="G181" s="16"/>
      <c r="H181" s="13"/>
      <c r="I181" s="13"/>
      <c r="J181" s="16"/>
      <c r="K181" s="13"/>
      <c r="L181" s="16"/>
      <c r="M181" s="13"/>
      <c r="N181" s="13"/>
      <c r="O181" s="16"/>
      <c r="P181" s="13"/>
      <c r="Q181" s="16"/>
      <c r="R181" s="13"/>
      <c r="S181" s="13"/>
      <c r="T181" s="16"/>
      <c r="U181" s="13"/>
      <c r="V181" s="16"/>
    </row>
    <row r="182" spans="1:22" x14ac:dyDescent="0.2">
      <c r="A182" s="10"/>
      <c r="B182" s="10"/>
      <c r="C182" s="13"/>
      <c r="D182" s="13"/>
      <c r="E182" s="16"/>
      <c r="F182" s="13"/>
      <c r="G182" s="16"/>
      <c r="H182" s="13"/>
      <c r="I182" s="13"/>
      <c r="J182" s="16"/>
      <c r="K182" s="13"/>
      <c r="L182" s="16"/>
      <c r="M182" s="13"/>
      <c r="N182" s="13"/>
      <c r="O182" s="16"/>
      <c r="P182" s="13"/>
      <c r="Q182" s="16"/>
      <c r="R182" s="13"/>
      <c r="S182" s="13"/>
      <c r="T182" s="16"/>
      <c r="U182" s="13"/>
      <c r="V182" s="16"/>
    </row>
    <row r="183" spans="1:22" x14ac:dyDescent="0.2">
      <c r="A183" s="10"/>
      <c r="B183" s="10"/>
      <c r="C183" s="13"/>
      <c r="D183" s="13"/>
      <c r="E183" s="16"/>
      <c r="F183" s="13"/>
      <c r="G183" s="16"/>
      <c r="H183" s="13"/>
      <c r="I183" s="13"/>
      <c r="J183" s="16"/>
      <c r="K183" s="13"/>
      <c r="L183" s="16"/>
      <c r="M183" s="13"/>
      <c r="N183" s="13"/>
      <c r="O183" s="16"/>
      <c r="P183" s="13"/>
      <c r="Q183" s="16"/>
      <c r="R183" s="13"/>
      <c r="S183" s="13"/>
      <c r="T183" s="16"/>
      <c r="U183" s="13"/>
      <c r="V183" s="16"/>
    </row>
    <row r="184" spans="1:22" x14ac:dyDescent="0.2">
      <c r="A184" s="10"/>
      <c r="B184" s="10"/>
      <c r="C184" s="13"/>
      <c r="D184" s="13"/>
      <c r="E184" s="16"/>
      <c r="F184" s="13"/>
      <c r="G184" s="16"/>
      <c r="H184" s="13"/>
      <c r="I184" s="13"/>
      <c r="J184" s="16"/>
      <c r="K184" s="13"/>
      <c r="L184" s="16"/>
      <c r="M184" s="13"/>
      <c r="N184" s="13"/>
      <c r="O184" s="16"/>
      <c r="P184" s="13"/>
      <c r="Q184" s="16"/>
      <c r="R184" s="13"/>
      <c r="S184" s="13"/>
      <c r="T184" s="16"/>
      <c r="U184" s="13"/>
      <c r="V184" s="16"/>
    </row>
    <row r="185" spans="1:22" x14ac:dyDescent="0.2">
      <c r="A185" s="10"/>
      <c r="B185" s="10"/>
      <c r="C185" s="13"/>
      <c r="D185" s="13"/>
      <c r="E185" s="16"/>
      <c r="F185" s="13"/>
      <c r="G185" s="16"/>
      <c r="H185" s="13"/>
      <c r="I185" s="13"/>
      <c r="J185" s="16"/>
      <c r="K185" s="13"/>
      <c r="L185" s="16"/>
      <c r="M185" s="13"/>
      <c r="N185" s="13"/>
      <c r="O185" s="16"/>
      <c r="P185" s="13"/>
      <c r="Q185" s="16"/>
      <c r="R185" s="13"/>
      <c r="S185" s="13"/>
      <c r="T185" s="16"/>
      <c r="U185" s="13"/>
      <c r="V185" s="16"/>
    </row>
    <row r="186" spans="1:22" x14ac:dyDescent="0.2">
      <c r="A186" s="10"/>
      <c r="B186" s="10"/>
      <c r="C186" s="13"/>
      <c r="D186" s="13"/>
      <c r="E186" s="16"/>
      <c r="F186" s="13"/>
      <c r="G186" s="16"/>
      <c r="H186" s="13"/>
      <c r="I186" s="13"/>
      <c r="J186" s="16"/>
      <c r="K186" s="13"/>
      <c r="L186" s="16"/>
      <c r="M186" s="13"/>
      <c r="N186" s="13"/>
      <c r="O186" s="16"/>
      <c r="P186" s="13"/>
      <c r="Q186" s="16"/>
      <c r="R186" s="13"/>
      <c r="S186" s="13"/>
      <c r="T186" s="16"/>
      <c r="U186" s="13"/>
      <c r="V186" s="16"/>
    </row>
    <row r="187" spans="1:22" x14ac:dyDescent="0.2">
      <c r="A187" s="10"/>
      <c r="B187" s="10"/>
      <c r="C187" s="13"/>
      <c r="D187" s="13"/>
      <c r="E187" s="16"/>
      <c r="F187" s="13"/>
      <c r="G187" s="16"/>
      <c r="H187" s="13"/>
      <c r="I187" s="13"/>
      <c r="J187" s="16"/>
      <c r="K187" s="13"/>
      <c r="L187" s="16"/>
      <c r="M187" s="13"/>
      <c r="N187" s="13"/>
      <c r="O187" s="16"/>
      <c r="P187" s="13"/>
      <c r="Q187" s="16"/>
      <c r="R187" s="13"/>
      <c r="S187" s="13"/>
      <c r="T187" s="16"/>
      <c r="U187" s="13"/>
      <c r="V187" s="16"/>
    </row>
    <row r="188" spans="1:22" x14ac:dyDescent="0.2">
      <c r="A188" s="10"/>
      <c r="B188" s="10"/>
      <c r="C188" s="13"/>
      <c r="D188" s="13"/>
      <c r="E188" s="16"/>
      <c r="F188" s="13"/>
      <c r="G188" s="16"/>
      <c r="H188" s="13"/>
      <c r="I188" s="13"/>
      <c r="J188" s="16"/>
      <c r="K188" s="13"/>
      <c r="L188" s="16"/>
      <c r="M188" s="13"/>
      <c r="N188" s="13"/>
      <c r="O188" s="16"/>
      <c r="P188" s="13"/>
      <c r="Q188" s="16"/>
      <c r="R188" s="13"/>
      <c r="S188" s="13"/>
      <c r="T188" s="16"/>
      <c r="U188" s="13"/>
      <c r="V188" s="16"/>
    </row>
    <row r="189" spans="1:22" x14ac:dyDescent="0.2">
      <c r="A189" s="10"/>
      <c r="B189" s="10"/>
      <c r="C189" s="13"/>
      <c r="D189" s="13"/>
      <c r="E189" s="16"/>
      <c r="F189" s="13"/>
      <c r="G189" s="16"/>
      <c r="H189" s="13"/>
      <c r="I189" s="13"/>
      <c r="J189" s="16"/>
      <c r="K189" s="13"/>
      <c r="L189" s="16"/>
      <c r="M189" s="13"/>
      <c r="N189" s="13"/>
      <c r="O189" s="16"/>
      <c r="P189" s="13"/>
      <c r="Q189" s="16"/>
      <c r="R189" s="13"/>
      <c r="S189" s="13"/>
      <c r="T189" s="16"/>
      <c r="U189" s="13"/>
      <c r="V189" s="16"/>
    </row>
    <row r="190" spans="1:22" x14ac:dyDescent="0.2">
      <c r="A190" s="10"/>
      <c r="B190" s="10"/>
      <c r="C190" s="13"/>
      <c r="D190" s="13"/>
      <c r="E190" s="16"/>
      <c r="F190" s="13"/>
      <c r="G190" s="16"/>
      <c r="H190" s="13"/>
      <c r="I190" s="13"/>
      <c r="J190" s="16"/>
      <c r="K190" s="13"/>
      <c r="L190" s="16"/>
      <c r="M190" s="13"/>
      <c r="N190" s="13"/>
      <c r="O190" s="16"/>
      <c r="P190" s="13"/>
      <c r="Q190" s="16"/>
      <c r="R190" s="13"/>
      <c r="S190" s="13"/>
      <c r="T190" s="16"/>
      <c r="U190" s="13"/>
      <c r="V190" s="16"/>
    </row>
    <row r="191" spans="1:22" x14ac:dyDescent="0.2">
      <c r="A191" s="10"/>
      <c r="B191" s="10"/>
      <c r="C191" s="13"/>
      <c r="D191" s="13"/>
      <c r="E191" s="16"/>
      <c r="F191" s="13"/>
      <c r="G191" s="16"/>
      <c r="H191" s="13"/>
      <c r="I191" s="13"/>
      <c r="J191" s="16"/>
      <c r="K191" s="13"/>
      <c r="L191" s="16"/>
      <c r="M191" s="13"/>
      <c r="N191" s="13"/>
      <c r="O191" s="16"/>
      <c r="P191" s="13"/>
      <c r="Q191" s="16"/>
      <c r="R191" s="13"/>
      <c r="S191" s="13"/>
      <c r="T191" s="16"/>
      <c r="U191" s="13"/>
      <c r="V191" s="16"/>
    </row>
    <row r="192" spans="1:22" x14ac:dyDescent="0.2">
      <c r="A192" s="10"/>
      <c r="B192" s="10"/>
      <c r="C192" s="13"/>
      <c r="D192" s="13"/>
      <c r="E192" s="16"/>
      <c r="F192" s="13"/>
      <c r="G192" s="16"/>
      <c r="H192" s="13"/>
      <c r="I192" s="13"/>
      <c r="J192" s="16"/>
      <c r="K192" s="13"/>
      <c r="L192" s="16"/>
      <c r="M192" s="13"/>
      <c r="N192" s="13"/>
      <c r="O192" s="16"/>
      <c r="P192" s="13"/>
      <c r="Q192" s="16"/>
      <c r="R192" s="13"/>
      <c r="S192" s="13"/>
      <c r="T192" s="16"/>
      <c r="U192" s="13"/>
      <c r="V192" s="16"/>
    </row>
    <row r="193" spans="1:22" x14ac:dyDescent="0.2">
      <c r="A193" s="10"/>
      <c r="B193" s="10"/>
      <c r="C193" s="13"/>
      <c r="D193" s="13"/>
      <c r="E193" s="16"/>
      <c r="F193" s="13"/>
      <c r="G193" s="16"/>
      <c r="H193" s="13"/>
      <c r="I193" s="13"/>
      <c r="J193" s="16"/>
      <c r="K193" s="13"/>
      <c r="L193" s="16"/>
      <c r="M193" s="13"/>
      <c r="N193" s="13"/>
      <c r="O193" s="16"/>
      <c r="P193" s="13"/>
      <c r="Q193" s="16"/>
      <c r="R193" s="13"/>
      <c r="S193" s="13"/>
      <c r="T193" s="16"/>
      <c r="U193" s="13"/>
      <c r="V193" s="16"/>
    </row>
    <row r="194" spans="1:22" x14ac:dyDescent="0.2">
      <c r="A194" s="10"/>
      <c r="B194" s="10"/>
      <c r="C194" s="13"/>
      <c r="D194" s="13"/>
      <c r="E194" s="16"/>
      <c r="F194" s="13"/>
      <c r="G194" s="16"/>
      <c r="H194" s="13"/>
      <c r="I194" s="13"/>
      <c r="J194" s="16"/>
      <c r="K194" s="13"/>
      <c r="L194" s="16"/>
      <c r="M194" s="13"/>
      <c r="N194" s="13"/>
      <c r="O194" s="16"/>
      <c r="P194" s="13"/>
      <c r="Q194" s="16"/>
      <c r="R194" s="13"/>
      <c r="S194" s="13"/>
      <c r="T194" s="16"/>
      <c r="U194" s="13"/>
      <c r="V194" s="16"/>
    </row>
    <row r="195" spans="1:22" x14ac:dyDescent="0.2">
      <c r="A195" s="10"/>
      <c r="B195" s="10"/>
      <c r="C195" s="13"/>
      <c r="D195" s="13"/>
      <c r="E195" s="16"/>
      <c r="F195" s="13"/>
      <c r="G195" s="16"/>
      <c r="H195" s="13"/>
      <c r="I195" s="13"/>
      <c r="J195" s="16"/>
      <c r="K195" s="13"/>
      <c r="L195" s="16"/>
      <c r="M195" s="13"/>
      <c r="N195" s="13"/>
      <c r="O195" s="16"/>
      <c r="P195" s="13"/>
      <c r="Q195" s="16"/>
      <c r="R195" s="13"/>
      <c r="S195" s="13"/>
      <c r="T195" s="16"/>
      <c r="U195" s="13"/>
      <c r="V195" s="16"/>
    </row>
    <row r="196" spans="1:22" x14ac:dyDescent="0.2">
      <c r="A196" s="10"/>
      <c r="B196" s="10"/>
      <c r="C196" s="13"/>
      <c r="D196" s="13"/>
      <c r="E196" s="16"/>
      <c r="F196" s="13"/>
      <c r="G196" s="16"/>
      <c r="H196" s="13"/>
      <c r="I196" s="13"/>
      <c r="J196" s="16"/>
      <c r="K196" s="13"/>
      <c r="L196" s="16"/>
      <c r="M196" s="13"/>
      <c r="N196" s="13"/>
      <c r="O196" s="16"/>
      <c r="P196" s="13"/>
      <c r="Q196" s="16"/>
      <c r="R196" s="13"/>
      <c r="S196" s="13"/>
      <c r="T196" s="16"/>
      <c r="U196" s="13"/>
      <c r="V196" s="16"/>
    </row>
    <row r="197" spans="1:22" x14ac:dyDescent="0.2">
      <c r="A197" s="10"/>
      <c r="B197" s="10"/>
      <c r="C197" s="13"/>
      <c r="D197" s="13"/>
      <c r="E197" s="16"/>
      <c r="F197" s="13"/>
      <c r="G197" s="16"/>
      <c r="H197" s="13"/>
      <c r="I197" s="13"/>
      <c r="J197" s="16"/>
      <c r="K197" s="13"/>
      <c r="L197" s="16"/>
      <c r="M197" s="13"/>
      <c r="N197" s="13"/>
      <c r="O197" s="16"/>
      <c r="P197" s="13"/>
      <c r="Q197" s="16"/>
      <c r="R197" s="13"/>
      <c r="S197" s="13"/>
      <c r="T197" s="16"/>
      <c r="U197" s="13"/>
      <c r="V197" s="16"/>
    </row>
    <row r="198" spans="1:22" x14ac:dyDescent="0.2">
      <c r="A198" s="10"/>
      <c r="B198" s="10"/>
      <c r="C198" s="13"/>
      <c r="D198" s="13"/>
      <c r="E198" s="16"/>
      <c r="F198" s="13"/>
      <c r="G198" s="16"/>
      <c r="H198" s="13"/>
      <c r="I198" s="13"/>
      <c r="J198" s="16"/>
      <c r="K198" s="13"/>
      <c r="L198" s="16"/>
      <c r="M198" s="13"/>
      <c r="N198" s="13"/>
      <c r="O198" s="16"/>
      <c r="P198" s="13"/>
      <c r="Q198" s="16"/>
      <c r="R198" s="13"/>
      <c r="S198" s="13"/>
      <c r="T198" s="16"/>
      <c r="U198" s="13"/>
      <c r="V198" s="16"/>
    </row>
    <row r="199" spans="1:22" x14ac:dyDescent="0.2">
      <c r="A199" s="10"/>
      <c r="B199" s="10"/>
      <c r="C199" s="13"/>
      <c r="D199" s="13"/>
      <c r="E199" s="16"/>
      <c r="F199" s="13"/>
      <c r="G199" s="16"/>
      <c r="H199" s="13"/>
      <c r="I199" s="13"/>
      <c r="J199" s="16"/>
      <c r="K199" s="13"/>
      <c r="L199" s="16"/>
      <c r="M199" s="13"/>
      <c r="N199" s="13"/>
      <c r="O199" s="16"/>
      <c r="P199" s="13"/>
      <c r="Q199" s="16"/>
      <c r="R199" s="13"/>
      <c r="S199" s="13"/>
      <c r="T199" s="16"/>
      <c r="U199" s="13"/>
      <c r="V199" s="16"/>
    </row>
    <row r="200" spans="1:22" x14ac:dyDescent="0.2">
      <c r="A200" s="10"/>
      <c r="B200" s="10"/>
      <c r="C200" s="13"/>
      <c r="D200" s="13"/>
      <c r="E200" s="16"/>
      <c r="F200" s="13"/>
      <c r="G200" s="16"/>
      <c r="H200" s="13"/>
      <c r="I200" s="13"/>
      <c r="J200" s="16"/>
      <c r="K200" s="13"/>
      <c r="L200" s="16"/>
      <c r="M200" s="13"/>
      <c r="N200" s="13"/>
      <c r="O200" s="16"/>
      <c r="P200" s="13"/>
      <c r="Q200" s="16"/>
      <c r="R200" s="13"/>
      <c r="S200" s="13"/>
      <c r="T200" s="16"/>
      <c r="U200" s="13"/>
      <c r="V200" s="16"/>
    </row>
    <row r="201" spans="1:22" x14ac:dyDescent="0.2">
      <c r="A201" s="10"/>
      <c r="B201" s="10"/>
      <c r="C201" s="13"/>
      <c r="D201" s="13"/>
      <c r="E201" s="16"/>
      <c r="F201" s="13"/>
      <c r="G201" s="16"/>
      <c r="H201" s="13"/>
      <c r="I201" s="13"/>
      <c r="J201" s="16"/>
      <c r="K201" s="13"/>
      <c r="L201" s="16"/>
      <c r="M201" s="13"/>
      <c r="N201" s="13"/>
      <c r="O201" s="16"/>
      <c r="P201" s="13"/>
      <c r="Q201" s="16"/>
      <c r="R201" s="13"/>
      <c r="S201" s="13"/>
      <c r="T201" s="16"/>
      <c r="U201" s="13"/>
      <c r="V201" s="16"/>
    </row>
    <row r="202" spans="1:22" x14ac:dyDescent="0.2">
      <c r="A202" s="10"/>
      <c r="B202" s="10"/>
      <c r="C202" s="13"/>
      <c r="D202" s="13"/>
      <c r="E202" s="16"/>
      <c r="F202" s="13"/>
      <c r="G202" s="16"/>
      <c r="H202" s="13"/>
      <c r="I202" s="13"/>
      <c r="J202" s="16"/>
      <c r="K202" s="13"/>
      <c r="L202" s="16"/>
      <c r="M202" s="13"/>
      <c r="N202" s="13"/>
      <c r="O202" s="16"/>
      <c r="P202" s="13"/>
      <c r="Q202" s="16"/>
      <c r="R202" s="13"/>
      <c r="S202" s="13"/>
      <c r="T202" s="16"/>
      <c r="U202" s="13"/>
      <c r="V202" s="16"/>
    </row>
    <row r="203" spans="1:22" x14ac:dyDescent="0.2">
      <c r="A203" s="10"/>
      <c r="B203" s="10"/>
      <c r="C203" s="13"/>
      <c r="D203" s="13"/>
      <c r="E203" s="16"/>
      <c r="F203" s="13"/>
      <c r="G203" s="16"/>
      <c r="H203" s="13"/>
      <c r="I203" s="13"/>
      <c r="J203" s="16"/>
      <c r="K203" s="13"/>
      <c r="L203" s="16"/>
      <c r="M203" s="13"/>
      <c r="N203" s="13"/>
      <c r="O203" s="16"/>
      <c r="P203" s="13"/>
      <c r="Q203" s="16"/>
      <c r="R203" s="13"/>
      <c r="S203" s="13"/>
      <c r="T203" s="16"/>
      <c r="U203" s="13"/>
      <c r="V203" s="16"/>
    </row>
    <row r="204" spans="1:22" x14ac:dyDescent="0.2">
      <c r="A204" s="10"/>
      <c r="B204" s="10"/>
      <c r="C204" s="13"/>
      <c r="D204" s="13"/>
      <c r="E204" s="16"/>
      <c r="F204" s="13"/>
      <c r="G204" s="16"/>
      <c r="H204" s="13"/>
      <c r="I204" s="13"/>
      <c r="J204" s="16"/>
      <c r="K204" s="13"/>
      <c r="L204" s="16"/>
      <c r="M204" s="13"/>
      <c r="N204" s="13"/>
      <c r="O204" s="16"/>
      <c r="P204" s="13"/>
      <c r="Q204" s="16"/>
      <c r="R204" s="13"/>
      <c r="S204" s="13"/>
      <c r="T204" s="16"/>
      <c r="U204" s="13"/>
      <c r="V204" s="16"/>
    </row>
    <row r="205" spans="1:22" x14ac:dyDescent="0.2">
      <c r="A205" s="10"/>
      <c r="B205" s="10"/>
      <c r="C205" s="13"/>
      <c r="D205" s="13"/>
      <c r="E205" s="16"/>
      <c r="F205" s="13"/>
      <c r="G205" s="16"/>
      <c r="H205" s="13"/>
      <c r="I205" s="13"/>
      <c r="J205" s="16"/>
      <c r="K205" s="13"/>
      <c r="L205" s="16"/>
      <c r="M205" s="13"/>
      <c r="N205" s="13"/>
      <c r="O205" s="16"/>
      <c r="P205" s="13"/>
      <c r="Q205" s="16"/>
      <c r="R205" s="13"/>
      <c r="S205" s="13"/>
      <c r="T205" s="16"/>
      <c r="U205" s="13"/>
      <c r="V205" s="16"/>
    </row>
    <row r="206" spans="1:22" x14ac:dyDescent="0.2">
      <c r="A206" s="10"/>
      <c r="B206" s="10"/>
      <c r="C206" s="13"/>
      <c r="D206" s="13"/>
      <c r="E206" s="16"/>
      <c r="F206" s="13"/>
      <c r="G206" s="16"/>
      <c r="H206" s="13"/>
      <c r="I206" s="13"/>
      <c r="J206" s="16"/>
      <c r="K206" s="13"/>
      <c r="L206" s="16"/>
      <c r="M206" s="13"/>
      <c r="N206" s="13"/>
      <c r="O206" s="16"/>
      <c r="P206" s="13"/>
      <c r="Q206" s="16"/>
      <c r="R206" s="13"/>
      <c r="S206" s="13"/>
      <c r="T206" s="16"/>
      <c r="U206" s="13"/>
      <c r="V206" s="16"/>
    </row>
    <row r="207" spans="1:22" x14ac:dyDescent="0.2">
      <c r="A207" s="10"/>
      <c r="B207" s="10"/>
      <c r="C207" s="13"/>
      <c r="D207" s="13"/>
      <c r="E207" s="16"/>
      <c r="F207" s="13"/>
      <c r="G207" s="16"/>
      <c r="H207" s="13"/>
      <c r="I207" s="13"/>
      <c r="J207" s="16"/>
      <c r="K207" s="13"/>
      <c r="L207" s="16"/>
      <c r="M207" s="13"/>
      <c r="N207" s="13"/>
      <c r="O207" s="16"/>
      <c r="P207" s="13"/>
      <c r="Q207" s="16"/>
      <c r="R207" s="13"/>
      <c r="S207" s="13"/>
      <c r="T207" s="16"/>
      <c r="U207" s="13"/>
      <c r="V207" s="16"/>
    </row>
    <row r="208" spans="1:22" x14ac:dyDescent="0.2">
      <c r="A208" s="10"/>
      <c r="B208" s="10"/>
      <c r="C208" s="13"/>
      <c r="D208" s="13"/>
      <c r="E208" s="16"/>
      <c r="F208" s="13"/>
      <c r="G208" s="16"/>
      <c r="H208" s="13"/>
      <c r="I208" s="13"/>
      <c r="J208" s="16"/>
      <c r="K208" s="13"/>
      <c r="L208" s="16"/>
      <c r="M208" s="13"/>
      <c r="N208" s="13"/>
      <c r="O208" s="16"/>
      <c r="P208" s="13"/>
      <c r="Q208" s="16"/>
      <c r="R208" s="13"/>
      <c r="S208" s="13"/>
      <c r="T208" s="16"/>
      <c r="U208" s="13"/>
      <c r="V208" s="16"/>
    </row>
    <row r="209" spans="1:22" x14ac:dyDescent="0.2">
      <c r="A209" s="10"/>
      <c r="B209" s="10"/>
      <c r="C209" s="13"/>
      <c r="D209" s="13"/>
      <c r="E209" s="16"/>
      <c r="F209" s="13"/>
      <c r="G209" s="16"/>
      <c r="H209" s="13"/>
      <c r="I209" s="13"/>
      <c r="J209" s="16"/>
      <c r="K209" s="13"/>
      <c r="L209" s="16"/>
      <c r="M209" s="13"/>
      <c r="N209" s="13"/>
      <c r="O209" s="16"/>
      <c r="P209" s="13"/>
      <c r="Q209" s="16"/>
      <c r="R209" s="13"/>
      <c r="S209" s="13"/>
      <c r="T209" s="16"/>
      <c r="U209" s="13"/>
      <c r="V209" s="16"/>
    </row>
    <row r="210" spans="1:22" x14ac:dyDescent="0.2">
      <c r="A210" s="10"/>
      <c r="B210" s="10"/>
      <c r="C210" s="13"/>
      <c r="D210" s="13"/>
      <c r="E210" s="16"/>
      <c r="F210" s="13"/>
      <c r="G210" s="16"/>
      <c r="H210" s="13"/>
      <c r="I210" s="13"/>
      <c r="J210" s="16"/>
      <c r="K210" s="13"/>
      <c r="L210" s="16"/>
      <c r="M210" s="13"/>
      <c r="N210" s="13"/>
      <c r="O210" s="16"/>
      <c r="P210" s="13"/>
      <c r="Q210" s="16"/>
      <c r="R210" s="13"/>
      <c r="S210" s="13"/>
      <c r="T210" s="16"/>
      <c r="U210" s="13"/>
      <c r="V210" s="16"/>
    </row>
    <row r="211" spans="1:22" x14ac:dyDescent="0.2">
      <c r="A211" s="10"/>
      <c r="B211" s="10"/>
      <c r="C211" s="13"/>
      <c r="D211" s="13"/>
      <c r="E211" s="16"/>
      <c r="F211" s="13"/>
      <c r="G211" s="16"/>
      <c r="H211" s="13"/>
      <c r="I211" s="13"/>
      <c r="J211" s="16"/>
      <c r="K211" s="13"/>
      <c r="L211" s="16"/>
      <c r="M211" s="13"/>
      <c r="N211" s="13"/>
      <c r="O211" s="16"/>
      <c r="P211" s="13"/>
      <c r="Q211" s="16"/>
      <c r="R211" s="13"/>
      <c r="S211" s="13"/>
      <c r="T211" s="16"/>
      <c r="U211" s="13"/>
      <c r="V211" s="16"/>
    </row>
    <row r="212" spans="1:22" x14ac:dyDescent="0.2">
      <c r="A212" s="10"/>
      <c r="B212" s="10"/>
      <c r="C212" s="13"/>
      <c r="D212" s="13"/>
      <c r="E212" s="16"/>
      <c r="F212" s="13"/>
      <c r="G212" s="16"/>
      <c r="H212" s="13"/>
      <c r="I212" s="13"/>
      <c r="J212" s="16"/>
      <c r="K212" s="13"/>
      <c r="L212" s="16"/>
      <c r="M212" s="13"/>
      <c r="N212" s="13"/>
      <c r="O212" s="16"/>
      <c r="P212" s="13"/>
      <c r="Q212" s="16"/>
      <c r="R212" s="13"/>
      <c r="S212" s="13"/>
      <c r="T212" s="16"/>
      <c r="U212" s="13"/>
      <c r="V212" s="16"/>
    </row>
    <row r="213" spans="1:22" x14ac:dyDescent="0.2">
      <c r="A213" s="10"/>
      <c r="B213" s="10"/>
      <c r="C213" s="13"/>
      <c r="D213" s="13"/>
      <c r="E213" s="16"/>
      <c r="F213" s="13"/>
      <c r="G213" s="16"/>
      <c r="H213" s="13"/>
      <c r="I213" s="13"/>
      <c r="J213" s="16"/>
      <c r="K213" s="13"/>
      <c r="L213" s="16"/>
      <c r="M213" s="13"/>
      <c r="N213" s="13"/>
      <c r="O213" s="16"/>
      <c r="P213" s="13"/>
      <c r="Q213" s="16"/>
      <c r="R213" s="13"/>
      <c r="S213" s="13"/>
      <c r="T213" s="16"/>
      <c r="U213" s="13"/>
      <c r="V213" s="16"/>
    </row>
    <row r="214" spans="1:22" x14ac:dyDescent="0.2">
      <c r="A214" s="10"/>
      <c r="B214" s="10"/>
      <c r="C214" s="13"/>
      <c r="D214" s="13"/>
      <c r="E214" s="16"/>
      <c r="F214" s="13"/>
      <c r="G214" s="16"/>
      <c r="H214" s="13"/>
      <c r="I214" s="13"/>
      <c r="J214" s="16"/>
      <c r="K214" s="13"/>
      <c r="L214" s="16"/>
      <c r="M214" s="13"/>
      <c r="N214" s="13"/>
      <c r="O214" s="16"/>
      <c r="P214" s="13"/>
      <c r="Q214" s="16"/>
      <c r="R214" s="13"/>
      <c r="S214" s="13"/>
      <c r="T214" s="16"/>
      <c r="U214" s="13"/>
      <c r="V214" s="16"/>
    </row>
    <row r="215" spans="1:22" x14ac:dyDescent="0.2">
      <c r="A215" s="10"/>
      <c r="B215" s="10"/>
      <c r="C215" s="13"/>
      <c r="D215" s="13"/>
      <c r="E215" s="16"/>
      <c r="F215" s="13"/>
      <c r="G215" s="16"/>
      <c r="H215" s="13"/>
      <c r="I215" s="13"/>
      <c r="J215" s="16"/>
      <c r="K215" s="13"/>
      <c r="L215" s="16"/>
      <c r="M215" s="13"/>
      <c r="N215" s="13"/>
      <c r="O215" s="16"/>
      <c r="P215" s="13"/>
      <c r="Q215" s="16"/>
      <c r="R215" s="13"/>
      <c r="S215" s="13"/>
      <c r="T215" s="16"/>
      <c r="U215" s="13"/>
      <c r="V215" s="16"/>
    </row>
    <row r="216" spans="1:22" x14ac:dyDescent="0.2">
      <c r="A216" s="10"/>
      <c r="B216" s="10"/>
      <c r="C216" s="13"/>
      <c r="D216" s="13"/>
      <c r="E216" s="16"/>
      <c r="F216" s="13"/>
      <c r="G216" s="16"/>
      <c r="H216" s="13"/>
      <c r="I216" s="13"/>
      <c r="J216" s="16"/>
      <c r="K216" s="13"/>
      <c r="L216" s="16"/>
      <c r="M216" s="13"/>
      <c r="N216" s="13"/>
      <c r="O216" s="16"/>
      <c r="P216" s="13"/>
      <c r="Q216" s="16"/>
      <c r="R216" s="13"/>
      <c r="S216" s="13"/>
      <c r="T216" s="16"/>
      <c r="U216" s="13"/>
      <c r="V216" s="16"/>
    </row>
    <row r="217" spans="1:22" x14ac:dyDescent="0.2">
      <c r="A217" s="10"/>
      <c r="B217" s="10"/>
      <c r="C217" s="13"/>
      <c r="D217" s="13"/>
      <c r="E217" s="16"/>
      <c r="F217" s="13"/>
      <c r="G217" s="16"/>
      <c r="H217" s="13"/>
      <c r="I217" s="13"/>
      <c r="J217" s="16"/>
      <c r="K217" s="13"/>
      <c r="L217" s="16"/>
      <c r="M217" s="13"/>
      <c r="N217" s="13"/>
      <c r="O217" s="16"/>
      <c r="P217" s="13"/>
      <c r="Q217" s="16"/>
      <c r="R217" s="13"/>
      <c r="S217" s="13"/>
      <c r="T217" s="16"/>
      <c r="U217" s="13"/>
      <c r="V217" s="16"/>
    </row>
    <row r="218" spans="1:22" x14ac:dyDescent="0.2">
      <c r="A218" s="10"/>
      <c r="B218" s="10"/>
      <c r="C218" s="13"/>
      <c r="D218" s="13"/>
      <c r="E218" s="16"/>
      <c r="F218" s="13"/>
      <c r="G218" s="16"/>
      <c r="H218" s="13"/>
      <c r="I218" s="13"/>
      <c r="J218" s="16"/>
      <c r="K218" s="13"/>
      <c r="L218" s="16"/>
      <c r="M218" s="13"/>
      <c r="N218" s="13"/>
      <c r="O218" s="16"/>
      <c r="P218" s="13"/>
      <c r="Q218" s="16"/>
      <c r="R218" s="13"/>
      <c r="S218" s="13"/>
      <c r="T218" s="16"/>
      <c r="U218" s="13"/>
      <c r="V218" s="16"/>
    </row>
    <row r="219" spans="1:22" x14ac:dyDescent="0.2">
      <c r="A219" s="10"/>
      <c r="B219" s="10"/>
      <c r="C219" s="13"/>
      <c r="D219" s="13"/>
      <c r="E219" s="16"/>
      <c r="F219" s="13"/>
      <c r="G219" s="16"/>
      <c r="H219" s="13"/>
      <c r="I219" s="13"/>
      <c r="J219" s="16"/>
      <c r="K219" s="13"/>
      <c r="L219" s="16"/>
      <c r="M219" s="13"/>
      <c r="N219" s="13"/>
      <c r="O219" s="16"/>
      <c r="P219" s="13"/>
      <c r="Q219" s="16"/>
      <c r="R219" s="13"/>
      <c r="S219" s="13"/>
      <c r="T219" s="16"/>
      <c r="U219" s="13"/>
      <c r="V219" s="16"/>
    </row>
    <row r="220" spans="1:22" x14ac:dyDescent="0.2">
      <c r="A220" s="10"/>
      <c r="B220" s="10"/>
      <c r="C220" s="13"/>
      <c r="D220" s="13"/>
      <c r="E220" s="16"/>
      <c r="F220" s="13"/>
      <c r="G220" s="16"/>
      <c r="H220" s="13"/>
      <c r="I220" s="13"/>
      <c r="J220" s="16"/>
      <c r="K220" s="13"/>
      <c r="L220" s="16"/>
      <c r="M220" s="13"/>
      <c r="N220" s="13"/>
      <c r="O220" s="16"/>
      <c r="P220" s="13"/>
      <c r="Q220" s="16"/>
      <c r="R220" s="13"/>
      <c r="S220" s="13"/>
      <c r="T220" s="16"/>
      <c r="U220" s="13"/>
      <c r="V220" s="16"/>
    </row>
    <row r="221" spans="1:22" x14ac:dyDescent="0.2">
      <c r="A221" s="10"/>
      <c r="B221" s="10"/>
      <c r="C221" s="13"/>
      <c r="D221" s="13"/>
      <c r="E221" s="16"/>
      <c r="F221" s="13"/>
      <c r="G221" s="16"/>
      <c r="H221" s="13"/>
      <c r="I221" s="13"/>
      <c r="J221" s="16"/>
      <c r="K221" s="13"/>
      <c r="L221" s="16"/>
      <c r="M221" s="13"/>
      <c r="N221" s="13"/>
      <c r="O221" s="16"/>
      <c r="P221" s="13"/>
      <c r="Q221" s="16"/>
      <c r="R221" s="13"/>
      <c r="S221" s="13"/>
      <c r="T221" s="16"/>
      <c r="U221" s="13"/>
      <c r="V221" s="16"/>
    </row>
    <row r="222" spans="1:22" x14ac:dyDescent="0.2">
      <c r="A222" s="10"/>
      <c r="B222" s="10"/>
      <c r="C222" s="13"/>
      <c r="D222" s="13"/>
      <c r="E222" s="16"/>
      <c r="F222" s="13"/>
      <c r="G222" s="16"/>
      <c r="H222" s="13"/>
      <c r="I222" s="13"/>
      <c r="J222" s="16"/>
      <c r="K222" s="13"/>
      <c r="L222" s="16"/>
      <c r="M222" s="13"/>
      <c r="N222" s="13"/>
      <c r="O222" s="16"/>
      <c r="P222" s="13"/>
      <c r="Q222" s="16"/>
      <c r="R222" s="13"/>
      <c r="S222" s="13"/>
      <c r="T222" s="16"/>
      <c r="U222" s="13"/>
      <c r="V222" s="16"/>
    </row>
    <row r="223" spans="1:22" x14ac:dyDescent="0.2">
      <c r="A223" s="10"/>
      <c r="B223" s="10"/>
      <c r="C223" s="13"/>
      <c r="D223" s="13"/>
      <c r="E223" s="16"/>
      <c r="F223" s="13"/>
      <c r="G223" s="16"/>
      <c r="H223" s="13"/>
      <c r="I223" s="13"/>
      <c r="J223" s="16"/>
      <c r="K223" s="13"/>
      <c r="L223" s="16"/>
      <c r="M223" s="13"/>
      <c r="N223" s="13"/>
      <c r="O223" s="16"/>
      <c r="P223" s="13"/>
      <c r="Q223" s="16"/>
      <c r="R223" s="13"/>
      <c r="S223" s="13"/>
      <c r="T223" s="16"/>
      <c r="U223" s="13"/>
      <c r="V223" s="16"/>
    </row>
    <row r="224" spans="1:22" x14ac:dyDescent="0.2">
      <c r="A224" s="10"/>
      <c r="B224" s="10"/>
      <c r="C224" s="13"/>
      <c r="D224" s="13"/>
      <c r="E224" s="16"/>
      <c r="F224" s="13"/>
      <c r="G224" s="16"/>
      <c r="H224" s="13"/>
      <c r="I224" s="13"/>
      <c r="J224" s="16"/>
      <c r="K224" s="13"/>
      <c r="L224" s="16"/>
      <c r="M224" s="13"/>
      <c r="N224" s="13"/>
      <c r="O224" s="16"/>
      <c r="P224" s="13"/>
      <c r="Q224" s="16"/>
      <c r="R224" s="13"/>
      <c r="S224" s="13"/>
      <c r="T224" s="16"/>
      <c r="U224" s="13"/>
      <c r="V224" s="16"/>
    </row>
    <row r="225" spans="1:22" x14ac:dyDescent="0.2">
      <c r="A225" s="10"/>
      <c r="B225" s="10"/>
      <c r="C225" s="13"/>
      <c r="D225" s="13"/>
      <c r="E225" s="16"/>
      <c r="F225" s="13"/>
      <c r="G225" s="16"/>
      <c r="H225" s="13"/>
      <c r="I225" s="13"/>
      <c r="J225" s="16"/>
      <c r="K225" s="13"/>
      <c r="L225" s="16"/>
      <c r="M225" s="13"/>
      <c r="N225" s="13"/>
      <c r="O225" s="16"/>
      <c r="P225" s="13"/>
      <c r="Q225" s="16"/>
      <c r="R225" s="13"/>
      <c r="S225" s="13"/>
      <c r="T225" s="16"/>
      <c r="U225" s="13"/>
      <c r="V225" s="16"/>
    </row>
    <row r="226" spans="1:22" x14ac:dyDescent="0.2">
      <c r="A226" s="10"/>
      <c r="B226" s="10"/>
      <c r="C226" s="13"/>
      <c r="D226" s="13"/>
      <c r="E226" s="16"/>
      <c r="F226" s="13"/>
      <c r="G226" s="16"/>
      <c r="H226" s="13"/>
      <c r="I226" s="13"/>
      <c r="J226" s="16"/>
      <c r="K226" s="13"/>
      <c r="L226" s="16"/>
      <c r="M226" s="13"/>
      <c r="N226" s="13"/>
      <c r="O226" s="16"/>
      <c r="P226" s="13"/>
      <c r="Q226" s="16"/>
      <c r="R226" s="13"/>
      <c r="S226" s="13"/>
      <c r="T226" s="16"/>
      <c r="U226" s="13"/>
      <c r="V226" s="16"/>
    </row>
    <row r="227" spans="1:22" x14ac:dyDescent="0.2">
      <c r="A227" s="10"/>
      <c r="B227" s="10"/>
      <c r="C227" s="13"/>
      <c r="D227" s="13"/>
      <c r="E227" s="16"/>
      <c r="F227" s="13"/>
      <c r="G227" s="16"/>
      <c r="H227" s="13"/>
      <c r="I227" s="13"/>
      <c r="J227" s="16"/>
      <c r="K227" s="13"/>
      <c r="L227" s="16"/>
      <c r="M227" s="13"/>
      <c r="N227" s="13"/>
      <c r="O227" s="16"/>
      <c r="P227" s="13"/>
      <c r="Q227" s="16"/>
      <c r="R227" s="13"/>
      <c r="S227" s="13"/>
      <c r="T227" s="16"/>
      <c r="U227" s="13"/>
      <c r="V227" s="16"/>
    </row>
    <row r="228" spans="1:22" x14ac:dyDescent="0.2">
      <c r="A228" s="10"/>
      <c r="B228" s="10"/>
      <c r="C228" s="13"/>
      <c r="D228" s="13"/>
      <c r="E228" s="16"/>
      <c r="F228" s="13"/>
      <c r="G228" s="16"/>
      <c r="H228" s="13"/>
      <c r="I228" s="13"/>
      <c r="J228" s="16"/>
      <c r="K228" s="13"/>
      <c r="L228" s="16"/>
      <c r="M228" s="13"/>
      <c r="N228" s="13"/>
      <c r="O228" s="16"/>
      <c r="P228" s="13"/>
      <c r="Q228" s="16"/>
      <c r="R228" s="13"/>
      <c r="S228" s="13"/>
      <c r="T228" s="16"/>
      <c r="U228" s="13"/>
      <c r="V228" s="16"/>
    </row>
    <row r="229" spans="1:22" x14ac:dyDescent="0.2">
      <c r="A229" s="10"/>
      <c r="B229" s="10"/>
      <c r="C229" s="13"/>
      <c r="D229" s="13"/>
      <c r="E229" s="16"/>
      <c r="F229" s="13"/>
      <c r="G229" s="16"/>
      <c r="H229" s="13"/>
      <c r="I229" s="13"/>
      <c r="J229" s="16"/>
      <c r="K229" s="13"/>
      <c r="L229" s="16"/>
      <c r="M229" s="13"/>
      <c r="N229" s="13"/>
      <c r="O229" s="16"/>
      <c r="P229" s="13"/>
      <c r="Q229" s="16"/>
      <c r="R229" s="13"/>
      <c r="S229" s="13"/>
      <c r="T229" s="16"/>
      <c r="U229" s="13"/>
      <c r="V229" s="16"/>
    </row>
    <row r="230" spans="1:22" x14ac:dyDescent="0.2">
      <c r="A230" s="10"/>
      <c r="B230" s="10"/>
      <c r="C230" s="13"/>
      <c r="D230" s="13"/>
      <c r="E230" s="16"/>
      <c r="F230" s="13"/>
      <c r="G230" s="16"/>
      <c r="H230" s="13"/>
      <c r="I230" s="13"/>
      <c r="J230" s="16"/>
      <c r="K230" s="13"/>
      <c r="L230" s="16"/>
      <c r="M230" s="13"/>
      <c r="N230" s="13"/>
      <c r="O230" s="16"/>
      <c r="P230" s="13"/>
      <c r="Q230" s="16"/>
      <c r="R230" s="13"/>
      <c r="S230" s="13"/>
      <c r="T230" s="16"/>
      <c r="U230" s="13"/>
      <c r="V230" s="16"/>
    </row>
    <row r="231" spans="1:22" x14ac:dyDescent="0.2">
      <c r="A231" s="10"/>
      <c r="B231" s="10"/>
      <c r="C231" s="13"/>
      <c r="D231" s="13"/>
      <c r="E231" s="16"/>
      <c r="F231" s="13"/>
      <c r="G231" s="16"/>
      <c r="H231" s="13"/>
      <c r="I231" s="13"/>
      <c r="J231" s="16"/>
      <c r="K231" s="13"/>
      <c r="L231" s="16"/>
      <c r="M231" s="13"/>
      <c r="N231" s="13"/>
      <c r="O231" s="16"/>
      <c r="P231" s="13"/>
      <c r="Q231" s="16"/>
      <c r="R231" s="13"/>
      <c r="S231" s="13"/>
      <c r="T231" s="16"/>
      <c r="U231" s="13"/>
      <c r="V231" s="16"/>
    </row>
    <row r="232" spans="1:22" x14ac:dyDescent="0.2">
      <c r="A232" s="10"/>
      <c r="B232" s="10"/>
      <c r="C232" s="13"/>
      <c r="D232" s="13"/>
      <c r="E232" s="16"/>
      <c r="F232" s="13"/>
      <c r="G232" s="16"/>
      <c r="H232" s="13"/>
      <c r="I232" s="13"/>
      <c r="J232" s="16"/>
      <c r="K232" s="13"/>
      <c r="L232" s="16"/>
      <c r="M232" s="13"/>
      <c r="N232" s="13"/>
      <c r="O232" s="16"/>
      <c r="P232" s="13"/>
      <c r="Q232" s="16"/>
      <c r="R232" s="13"/>
      <c r="S232" s="13"/>
      <c r="T232" s="16"/>
      <c r="U232" s="13"/>
      <c r="V232" s="16"/>
    </row>
    <row r="233" spans="1:22" x14ac:dyDescent="0.2">
      <c r="A233" s="10"/>
      <c r="B233" s="10"/>
      <c r="C233" s="13"/>
      <c r="D233" s="13"/>
      <c r="E233" s="16"/>
      <c r="F233" s="13"/>
      <c r="G233" s="16"/>
      <c r="H233" s="13"/>
      <c r="I233" s="13"/>
      <c r="J233" s="16"/>
      <c r="K233" s="13"/>
      <c r="L233" s="16"/>
      <c r="M233" s="13"/>
      <c r="N233" s="13"/>
      <c r="O233" s="16"/>
      <c r="P233" s="13"/>
      <c r="Q233" s="16"/>
      <c r="R233" s="13"/>
      <c r="S233" s="13"/>
      <c r="T233" s="16"/>
      <c r="U233" s="13"/>
      <c r="V233" s="16"/>
    </row>
    <row r="234" spans="1:22" x14ac:dyDescent="0.2">
      <c r="A234" s="10"/>
      <c r="B234" s="10"/>
      <c r="C234" s="13"/>
      <c r="D234" s="13"/>
      <c r="E234" s="16"/>
      <c r="F234" s="13"/>
      <c r="G234" s="16"/>
      <c r="H234" s="13"/>
      <c r="I234" s="13"/>
      <c r="J234" s="16"/>
      <c r="K234" s="13"/>
      <c r="L234" s="16"/>
      <c r="M234" s="13"/>
      <c r="N234" s="13"/>
      <c r="O234" s="16"/>
      <c r="P234" s="13"/>
      <c r="Q234" s="16"/>
      <c r="R234" s="13"/>
      <c r="S234" s="13"/>
      <c r="T234" s="16"/>
      <c r="U234" s="13"/>
      <c r="V234" s="16"/>
    </row>
    <row r="235" spans="1:22" x14ac:dyDescent="0.2">
      <c r="A235" s="10"/>
      <c r="B235" s="10"/>
      <c r="C235" s="13"/>
      <c r="D235" s="13"/>
      <c r="E235" s="16"/>
      <c r="F235" s="13"/>
      <c r="G235" s="16"/>
      <c r="H235" s="13"/>
      <c r="I235" s="13"/>
      <c r="J235" s="16"/>
      <c r="K235" s="13"/>
      <c r="L235" s="16"/>
      <c r="M235" s="13"/>
      <c r="N235" s="13"/>
      <c r="O235" s="16"/>
      <c r="P235" s="13"/>
      <c r="Q235" s="16"/>
      <c r="R235" s="13"/>
      <c r="S235" s="13"/>
      <c r="T235" s="16"/>
      <c r="U235" s="13"/>
      <c r="V235" s="16"/>
    </row>
    <row r="236" spans="1:22" x14ac:dyDescent="0.2">
      <c r="A236" s="10"/>
      <c r="B236" s="10"/>
      <c r="C236" s="13"/>
      <c r="D236" s="13"/>
      <c r="E236" s="16"/>
      <c r="F236" s="13"/>
      <c r="G236" s="16"/>
      <c r="H236" s="13"/>
      <c r="I236" s="13"/>
      <c r="J236" s="16"/>
      <c r="K236" s="13"/>
      <c r="L236" s="16"/>
      <c r="M236" s="13"/>
      <c r="N236" s="13"/>
      <c r="O236" s="16"/>
      <c r="P236" s="13"/>
      <c r="Q236" s="16"/>
      <c r="R236" s="13"/>
      <c r="S236" s="13"/>
      <c r="T236" s="16"/>
      <c r="U236" s="13"/>
      <c r="V236" s="16"/>
    </row>
    <row r="237" spans="1:22" x14ac:dyDescent="0.2">
      <c r="A237" s="10"/>
      <c r="B237" s="10"/>
      <c r="C237" s="13"/>
      <c r="D237" s="13"/>
      <c r="E237" s="16"/>
      <c r="F237" s="13"/>
      <c r="G237" s="16"/>
      <c r="H237" s="13"/>
      <c r="I237" s="13"/>
      <c r="J237" s="16"/>
      <c r="K237" s="13"/>
      <c r="L237" s="16"/>
      <c r="M237" s="13"/>
      <c r="N237" s="13"/>
      <c r="O237" s="16"/>
      <c r="P237" s="13"/>
      <c r="Q237" s="16"/>
      <c r="R237" s="13"/>
      <c r="S237" s="13"/>
      <c r="T237" s="16"/>
      <c r="U237" s="13"/>
      <c r="V237" s="16"/>
    </row>
    <row r="238" spans="1:22" x14ac:dyDescent="0.2">
      <c r="A238" s="10"/>
      <c r="B238" s="10"/>
      <c r="C238" s="13"/>
      <c r="D238" s="13"/>
      <c r="E238" s="16"/>
      <c r="F238" s="13"/>
      <c r="G238" s="16"/>
      <c r="H238" s="13"/>
      <c r="I238" s="13"/>
      <c r="J238" s="16"/>
      <c r="K238" s="13"/>
      <c r="L238" s="16"/>
      <c r="M238" s="13"/>
      <c r="N238" s="13"/>
      <c r="O238" s="16"/>
      <c r="P238" s="13"/>
      <c r="Q238" s="16"/>
      <c r="R238" s="13"/>
      <c r="S238" s="13"/>
      <c r="T238" s="16"/>
      <c r="U238" s="13"/>
      <c r="V238" s="16"/>
    </row>
    <row r="239" spans="1:22" x14ac:dyDescent="0.2">
      <c r="A239" s="10"/>
      <c r="B239" s="10"/>
      <c r="C239" s="13"/>
      <c r="D239" s="13"/>
      <c r="E239" s="16"/>
      <c r="F239" s="13"/>
      <c r="G239" s="16"/>
      <c r="H239" s="13"/>
      <c r="I239" s="13"/>
      <c r="J239" s="16"/>
      <c r="K239" s="13"/>
      <c r="L239" s="16"/>
      <c r="M239" s="13"/>
      <c r="N239" s="13"/>
      <c r="O239" s="16"/>
      <c r="P239" s="13"/>
      <c r="Q239" s="16"/>
      <c r="R239" s="13"/>
      <c r="S239" s="13"/>
      <c r="T239" s="16"/>
      <c r="U239" s="13"/>
      <c r="V239" s="16"/>
    </row>
    <row r="240" spans="1:22" x14ac:dyDescent="0.2">
      <c r="A240" s="10"/>
      <c r="B240" s="10"/>
      <c r="C240" s="13"/>
      <c r="D240" s="13"/>
      <c r="E240" s="16"/>
      <c r="F240" s="13"/>
      <c r="G240" s="16"/>
      <c r="H240" s="13"/>
      <c r="I240" s="13"/>
      <c r="J240" s="16"/>
      <c r="K240" s="13"/>
      <c r="L240" s="16"/>
      <c r="M240" s="13"/>
      <c r="N240" s="13"/>
      <c r="O240" s="16"/>
      <c r="P240" s="13"/>
      <c r="Q240" s="16"/>
      <c r="R240" s="13"/>
      <c r="S240" s="13"/>
      <c r="T240" s="16"/>
      <c r="U240" s="13"/>
      <c r="V240" s="16"/>
    </row>
    <row r="241" spans="1:22" x14ac:dyDescent="0.2">
      <c r="A241" s="10"/>
      <c r="B241" s="10"/>
      <c r="C241" s="13"/>
      <c r="D241" s="13"/>
      <c r="E241" s="16"/>
      <c r="F241" s="13"/>
      <c r="G241" s="16"/>
      <c r="H241" s="13"/>
      <c r="I241" s="13"/>
      <c r="J241" s="16"/>
      <c r="K241" s="13"/>
      <c r="L241" s="16"/>
      <c r="M241" s="13"/>
      <c r="N241" s="13"/>
      <c r="O241" s="16"/>
      <c r="P241" s="13"/>
      <c r="Q241" s="16"/>
      <c r="R241" s="13"/>
      <c r="S241" s="13"/>
      <c r="T241" s="16"/>
      <c r="U241" s="13"/>
      <c r="V241" s="16"/>
    </row>
    <row r="242" spans="1:22" x14ac:dyDescent="0.2">
      <c r="A242" s="10"/>
      <c r="B242" s="10"/>
      <c r="C242" s="13"/>
      <c r="D242" s="13"/>
      <c r="E242" s="16"/>
      <c r="F242" s="13"/>
      <c r="G242" s="16"/>
      <c r="H242" s="13"/>
      <c r="I242" s="13"/>
      <c r="J242" s="16"/>
      <c r="K242" s="13"/>
      <c r="L242" s="16"/>
      <c r="M242" s="13"/>
      <c r="N242" s="13"/>
      <c r="O242" s="16"/>
      <c r="P242" s="13"/>
      <c r="Q242" s="16"/>
      <c r="R242" s="13"/>
      <c r="S242" s="13"/>
      <c r="T242" s="16"/>
      <c r="U242" s="13"/>
      <c r="V242" s="16"/>
    </row>
    <row r="243" spans="1:22" x14ac:dyDescent="0.2">
      <c r="A243" s="10"/>
      <c r="B243" s="10"/>
      <c r="C243" s="13"/>
      <c r="D243" s="13"/>
      <c r="E243" s="16"/>
      <c r="F243" s="13"/>
      <c r="G243" s="16"/>
      <c r="H243" s="13"/>
      <c r="I243" s="13"/>
      <c r="J243" s="16"/>
      <c r="K243" s="13"/>
      <c r="L243" s="16"/>
      <c r="M243" s="13"/>
      <c r="N243" s="13"/>
      <c r="O243" s="16"/>
      <c r="P243" s="13"/>
      <c r="Q243" s="16"/>
      <c r="R243" s="13"/>
      <c r="S243" s="13"/>
      <c r="T243" s="16"/>
      <c r="U243" s="13"/>
      <c r="V243" s="16"/>
    </row>
    <row r="244" spans="1:22" x14ac:dyDescent="0.2">
      <c r="A244" s="10"/>
      <c r="B244" s="10"/>
      <c r="C244" s="13"/>
      <c r="D244" s="13"/>
      <c r="E244" s="16"/>
      <c r="F244" s="13"/>
      <c r="G244" s="16"/>
      <c r="H244" s="13"/>
      <c r="I244" s="13"/>
      <c r="J244" s="16"/>
      <c r="K244" s="13"/>
      <c r="L244" s="16"/>
      <c r="M244" s="13"/>
      <c r="N244" s="13"/>
      <c r="O244" s="16"/>
      <c r="P244" s="13"/>
      <c r="Q244" s="16"/>
      <c r="R244" s="13"/>
      <c r="S244" s="13"/>
      <c r="T244" s="16"/>
      <c r="U244" s="13"/>
      <c r="V244" s="16"/>
    </row>
    <row r="245" spans="1:22" x14ac:dyDescent="0.2">
      <c r="A245" s="10"/>
      <c r="B245" s="10"/>
      <c r="C245" s="13"/>
      <c r="D245" s="13"/>
      <c r="E245" s="16"/>
      <c r="F245" s="13"/>
      <c r="G245" s="16"/>
      <c r="H245" s="13"/>
      <c r="I245" s="13"/>
      <c r="J245" s="16"/>
      <c r="K245" s="13"/>
      <c r="L245" s="16"/>
      <c r="M245" s="13"/>
      <c r="N245" s="13"/>
      <c r="O245" s="16"/>
      <c r="P245" s="13"/>
      <c r="Q245" s="16"/>
      <c r="R245" s="13"/>
      <c r="S245" s="13"/>
      <c r="T245" s="16"/>
      <c r="U245" s="13"/>
      <c r="V245" s="16"/>
    </row>
    <row r="246" spans="1:22" x14ac:dyDescent="0.2">
      <c r="A246" s="10"/>
      <c r="B246" s="10"/>
      <c r="C246" s="13"/>
      <c r="D246" s="13"/>
      <c r="E246" s="16"/>
      <c r="F246" s="13"/>
      <c r="G246" s="16"/>
      <c r="H246" s="13"/>
      <c r="I246" s="13"/>
      <c r="J246" s="16"/>
      <c r="K246" s="13"/>
      <c r="L246" s="16"/>
      <c r="M246" s="13"/>
      <c r="N246" s="13"/>
      <c r="O246" s="16"/>
      <c r="P246" s="13"/>
      <c r="Q246" s="16"/>
      <c r="R246" s="13"/>
      <c r="S246" s="13"/>
      <c r="T246" s="16"/>
      <c r="U246" s="13"/>
      <c r="V246" s="16"/>
    </row>
    <row r="247" spans="1:22" x14ac:dyDescent="0.2">
      <c r="A247" s="10"/>
      <c r="B247" s="10"/>
      <c r="C247" s="13"/>
      <c r="D247" s="13"/>
      <c r="E247" s="16"/>
      <c r="F247" s="13"/>
      <c r="G247" s="16"/>
      <c r="H247" s="13"/>
      <c r="I247" s="13"/>
      <c r="J247" s="16"/>
      <c r="K247" s="13"/>
      <c r="L247" s="16"/>
      <c r="M247" s="13"/>
      <c r="N247" s="13"/>
      <c r="O247" s="16"/>
      <c r="P247" s="13"/>
      <c r="Q247" s="16"/>
      <c r="R247" s="13"/>
      <c r="S247" s="13"/>
      <c r="T247" s="16"/>
      <c r="U247" s="13"/>
      <c r="V247" s="16"/>
    </row>
    <row r="248" spans="1:22" x14ac:dyDescent="0.2">
      <c r="A248" s="10"/>
      <c r="B248" s="10"/>
      <c r="C248" s="13"/>
      <c r="D248" s="13"/>
      <c r="E248" s="16"/>
      <c r="F248" s="13"/>
      <c r="G248" s="16"/>
      <c r="H248" s="13"/>
      <c r="I248" s="13"/>
      <c r="J248" s="16"/>
      <c r="K248" s="13"/>
      <c r="L248" s="16"/>
      <c r="M248" s="13"/>
      <c r="N248" s="13"/>
      <c r="O248" s="16"/>
      <c r="P248" s="13"/>
      <c r="Q248" s="16"/>
      <c r="R248" s="13"/>
      <c r="S248" s="13"/>
      <c r="T248" s="16"/>
      <c r="U248" s="13"/>
      <c r="V248" s="16"/>
    </row>
    <row r="249" spans="1:22" x14ac:dyDescent="0.2">
      <c r="A249" s="10"/>
      <c r="B249" s="10"/>
      <c r="C249" s="13"/>
      <c r="D249" s="13"/>
      <c r="E249" s="16"/>
      <c r="F249" s="13"/>
      <c r="G249" s="16"/>
      <c r="H249" s="13"/>
      <c r="I249" s="13"/>
      <c r="J249" s="16"/>
      <c r="K249" s="13"/>
      <c r="L249" s="16"/>
      <c r="M249" s="13"/>
      <c r="N249" s="13"/>
      <c r="O249" s="16"/>
      <c r="P249" s="13"/>
      <c r="Q249" s="16"/>
      <c r="R249" s="13"/>
      <c r="S249" s="13"/>
      <c r="T249" s="16"/>
      <c r="U249" s="13"/>
      <c r="V249" s="16"/>
    </row>
    <row r="250" spans="1:22" x14ac:dyDescent="0.2">
      <c r="A250" s="10"/>
      <c r="B250" s="10"/>
      <c r="C250" s="13"/>
      <c r="D250" s="13"/>
      <c r="E250" s="16"/>
      <c r="F250" s="13"/>
      <c r="G250" s="16"/>
      <c r="H250" s="13"/>
      <c r="I250" s="13"/>
      <c r="J250" s="16"/>
      <c r="K250" s="13"/>
      <c r="L250" s="16"/>
      <c r="M250" s="13"/>
      <c r="N250" s="13"/>
      <c r="O250" s="16"/>
      <c r="P250" s="13"/>
      <c r="Q250" s="16"/>
      <c r="R250" s="13"/>
      <c r="S250" s="13"/>
      <c r="T250" s="16"/>
      <c r="U250" s="13"/>
      <c r="V250" s="16"/>
    </row>
    <row r="251" spans="1:22" x14ac:dyDescent="0.2">
      <c r="A251" s="10"/>
      <c r="B251" s="10"/>
      <c r="C251" s="13"/>
      <c r="D251" s="13"/>
      <c r="E251" s="16"/>
      <c r="F251" s="13"/>
      <c r="G251" s="16"/>
      <c r="H251" s="13"/>
      <c r="I251" s="13"/>
      <c r="J251" s="16"/>
      <c r="K251" s="13"/>
      <c r="L251" s="16"/>
      <c r="M251" s="13"/>
      <c r="N251" s="13"/>
      <c r="O251" s="16"/>
      <c r="P251" s="13"/>
      <c r="Q251" s="16"/>
      <c r="R251" s="13"/>
      <c r="S251" s="13"/>
      <c r="T251" s="16"/>
      <c r="U251" s="13"/>
      <c r="V251" s="16"/>
    </row>
    <row r="252" spans="1:22" x14ac:dyDescent="0.2">
      <c r="A252" s="10"/>
      <c r="B252" s="10"/>
      <c r="C252" s="13"/>
      <c r="D252" s="13"/>
      <c r="E252" s="16"/>
      <c r="F252" s="13"/>
      <c r="G252" s="16"/>
      <c r="H252" s="13"/>
      <c r="I252" s="13"/>
      <c r="J252" s="16"/>
      <c r="K252" s="13"/>
      <c r="L252" s="16"/>
      <c r="M252" s="13"/>
      <c r="N252" s="13"/>
      <c r="O252" s="16"/>
      <c r="P252" s="13"/>
      <c r="Q252" s="16"/>
      <c r="R252" s="13"/>
      <c r="S252" s="13"/>
      <c r="T252" s="16"/>
      <c r="U252" s="13"/>
      <c r="V252" s="16"/>
    </row>
    <row r="253" spans="1:22" x14ac:dyDescent="0.2">
      <c r="A253" s="10"/>
      <c r="B253" s="10"/>
      <c r="C253" s="13"/>
      <c r="D253" s="13"/>
      <c r="E253" s="16"/>
      <c r="F253" s="13"/>
      <c r="G253" s="16"/>
      <c r="H253" s="13"/>
      <c r="I253" s="13"/>
      <c r="J253" s="16"/>
      <c r="K253" s="13"/>
      <c r="L253" s="16"/>
      <c r="M253" s="13"/>
      <c r="N253" s="13"/>
      <c r="O253" s="16"/>
      <c r="P253" s="13"/>
      <c r="Q253" s="16"/>
      <c r="R253" s="13"/>
      <c r="S253" s="13"/>
      <c r="T253" s="16"/>
      <c r="U253" s="13"/>
      <c r="V253" s="16"/>
    </row>
    <row r="254" spans="1:22" x14ac:dyDescent="0.2">
      <c r="A254" s="10"/>
      <c r="B254" s="10"/>
      <c r="C254" s="13"/>
      <c r="D254" s="13"/>
      <c r="E254" s="16"/>
      <c r="F254" s="13"/>
      <c r="G254" s="16"/>
      <c r="H254" s="13"/>
      <c r="I254" s="13"/>
      <c r="J254" s="16"/>
      <c r="K254" s="13"/>
      <c r="L254" s="16"/>
      <c r="M254" s="13"/>
      <c r="N254" s="13"/>
      <c r="O254" s="16"/>
      <c r="P254" s="13"/>
      <c r="Q254" s="16"/>
      <c r="R254" s="13"/>
      <c r="S254" s="13"/>
      <c r="T254" s="16"/>
      <c r="U254" s="13"/>
      <c r="V254" s="16"/>
    </row>
    <row r="255" spans="1:22" x14ac:dyDescent="0.2">
      <c r="A255" s="10"/>
      <c r="B255" s="10"/>
      <c r="C255" s="13"/>
      <c r="D255" s="13"/>
      <c r="E255" s="16"/>
      <c r="F255" s="13"/>
      <c r="G255" s="16"/>
      <c r="H255" s="13"/>
      <c r="I255" s="13"/>
      <c r="J255" s="16"/>
      <c r="K255" s="13"/>
      <c r="L255" s="16"/>
      <c r="M255" s="13"/>
      <c r="N255" s="13"/>
      <c r="O255" s="16"/>
      <c r="P255" s="13"/>
      <c r="Q255" s="16"/>
      <c r="R255" s="13"/>
      <c r="S255" s="13"/>
      <c r="T255" s="16"/>
      <c r="U255" s="13"/>
      <c r="V255" s="16"/>
    </row>
    <row r="256" spans="1:22" x14ac:dyDescent="0.2">
      <c r="A256" s="10"/>
      <c r="B256" s="10"/>
      <c r="C256" s="13"/>
      <c r="D256" s="13"/>
      <c r="E256" s="16"/>
      <c r="F256" s="13"/>
      <c r="G256" s="16"/>
      <c r="H256" s="13"/>
      <c r="I256" s="13"/>
      <c r="J256" s="16"/>
      <c r="K256" s="13"/>
      <c r="L256" s="16"/>
      <c r="M256" s="13"/>
      <c r="N256" s="13"/>
      <c r="O256" s="16"/>
      <c r="P256" s="13"/>
      <c r="Q256" s="16"/>
      <c r="R256" s="13"/>
      <c r="S256" s="13"/>
      <c r="T256" s="16"/>
      <c r="U256" s="13"/>
      <c r="V256" s="16"/>
    </row>
    <row r="257" spans="1:22" x14ac:dyDescent="0.2">
      <c r="A257" s="10"/>
      <c r="B257" s="10"/>
      <c r="C257" s="13"/>
      <c r="D257" s="13"/>
      <c r="E257" s="16"/>
      <c r="F257" s="13"/>
      <c r="G257" s="16"/>
      <c r="H257" s="13"/>
      <c r="I257" s="13"/>
      <c r="J257" s="16"/>
      <c r="K257" s="13"/>
      <c r="L257" s="16"/>
      <c r="M257" s="13"/>
      <c r="N257" s="13"/>
      <c r="O257" s="16"/>
      <c r="P257" s="13"/>
      <c r="Q257" s="16"/>
      <c r="R257" s="13"/>
      <c r="S257" s="13"/>
      <c r="T257" s="16"/>
      <c r="U257" s="13"/>
      <c r="V257" s="16"/>
    </row>
    <row r="258" spans="1:22" x14ac:dyDescent="0.2">
      <c r="A258" s="10"/>
      <c r="B258" s="10"/>
      <c r="C258" s="13"/>
      <c r="D258" s="13"/>
      <c r="E258" s="16"/>
      <c r="F258" s="13"/>
      <c r="G258" s="16"/>
      <c r="H258" s="13"/>
      <c r="I258" s="13"/>
      <c r="J258" s="16"/>
      <c r="K258" s="13"/>
      <c r="L258" s="16"/>
      <c r="M258" s="13"/>
      <c r="N258" s="13"/>
      <c r="O258" s="16"/>
      <c r="P258" s="13"/>
      <c r="Q258" s="16"/>
      <c r="R258" s="13"/>
      <c r="S258" s="13"/>
      <c r="T258" s="16"/>
      <c r="U258" s="13"/>
      <c r="V258" s="16"/>
    </row>
    <row r="259" spans="1:22" x14ac:dyDescent="0.2">
      <c r="A259" s="10"/>
      <c r="B259" s="10"/>
      <c r="C259" s="13"/>
      <c r="D259" s="13"/>
      <c r="E259" s="16"/>
      <c r="F259" s="13"/>
      <c r="G259" s="16"/>
      <c r="H259" s="13"/>
      <c r="I259" s="13"/>
      <c r="J259" s="16"/>
      <c r="K259" s="13"/>
      <c r="L259" s="16"/>
      <c r="M259" s="13"/>
      <c r="N259" s="13"/>
      <c r="O259" s="16"/>
      <c r="P259" s="13"/>
      <c r="Q259" s="16"/>
      <c r="R259" s="13"/>
      <c r="S259" s="13"/>
      <c r="T259" s="16"/>
      <c r="U259" s="13"/>
      <c r="V259" s="16"/>
    </row>
    <row r="260" spans="1:22" x14ac:dyDescent="0.2">
      <c r="A260" s="10"/>
      <c r="B260" s="10"/>
      <c r="C260" s="13"/>
      <c r="D260" s="13"/>
      <c r="E260" s="16"/>
      <c r="F260" s="13"/>
      <c r="G260" s="16"/>
      <c r="H260" s="13"/>
      <c r="I260" s="13"/>
      <c r="J260" s="16"/>
      <c r="K260" s="13"/>
      <c r="L260" s="16"/>
      <c r="M260" s="13"/>
      <c r="N260" s="13"/>
      <c r="O260" s="16"/>
      <c r="P260" s="13"/>
      <c r="Q260" s="16"/>
      <c r="R260" s="13"/>
      <c r="S260" s="13"/>
      <c r="T260" s="16"/>
      <c r="U260" s="13"/>
      <c r="V260" s="16"/>
    </row>
    <row r="261" spans="1:22" x14ac:dyDescent="0.2">
      <c r="A261" s="10"/>
      <c r="B261" s="10"/>
      <c r="C261" s="13"/>
      <c r="D261" s="13"/>
      <c r="E261" s="16"/>
      <c r="F261" s="13"/>
      <c r="G261" s="16"/>
      <c r="H261" s="13"/>
      <c r="I261" s="13"/>
      <c r="J261" s="16"/>
      <c r="K261" s="13"/>
      <c r="L261" s="16"/>
      <c r="M261" s="13"/>
      <c r="N261" s="13"/>
      <c r="O261" s="16"/>
      <c r="P261" s="13"/>
      <c r="Q261" s="16"/>
      <c r="R261" s="13"/>
      <c r="S261" s="13"/>
      <c r="T261" s="16"/>
      <c r="U261" s="13"/>
      <c r="V261" s="16"/>
    </row>
    <row r="262" spans="1:22" x14ac:dyDescent="0.2">
      <c r="A262" s="10"/>
      <c r="B262" s="10"/>
      <c r="C262" s="13"/>
      <c r="D262" s="13"/>
      <c r="E262" s="16"/>
      <c r="F262" s="13"/>
      <c r="G262" s="16"/>
      <c r="H262" s="13"/>
      <c r="I262" s="13"/>
      <c r="J262" s="16"/>
      <c r="K262" s="13"/>
      <c r="L262" s="16"/>
      <c r="M262" s="13"/>
      <c r="N262" s="13"/>
      <c r="O262" s="16"/>
      <c r="P262" s="13"/>
      <c r="Q262" s="16"/>
      <c r="R262" s="13"/>
      <c r="S262" s="13"/>
      <c r="T262" s="16"/>
      <c r="U262" s="13"/>
      <c r="V262" s="16"/>
    </row>
    <row r="263" spans="1:22" x14ac:dyDescent="0.2">
      <c r="A263" s="10"/>
      <c r="B263" s="10"/>
      <c r="C263" s="13"/>
      <c r="D263" s="13"/>
      <c r="E263" s="16"/>
      <c r="F263" s="13"/>
      <c r="G263" s="16"/>
      <c r="H263" s="13"/>
      <c r="I263" s="13"/>
      <c r="J263" s="16"/>
      <c r="K263" s="13"/>
      <c r="L263" s="16"/>
      <c r="M263" s="13"/>
      <c r="N263" s="13"/>
      <c r="O263" s="16"/>
      <c r="P263" s="13"/>
      <c r="Q263" s="16"/>
      <c r="R263" s="13"/>
      <c r="S263" s="13"/>
      <c r="T263" s="16"/>
      <c r="U263" s="13"/>
      <c r="V263" s="16"/>
    </row>
    <row r="264" spans="1:22" x14ac:dyDescent="0.2">
      <c r="A264" s="10"/>
      <c r="B264" s="10"/>
      <c r="C264" s="13"/>
      <c r="D264" s="13"/>
      <c r="E264" s="16"/>
      <c r="F264" s="13"/>
      <c r="G264" s="16"/>
      <c r="H264" s="13"/>
      <c r="I264" s="13"/>
      <c r="J264" s="16"/>
      <c r="K264" s="13"/>
      <c r="L264" s="16"/>
      <c r="M264" s="13"/>
      <c r="N264" s="13"/>
      <c r="O264" s="16"/>
      <c r="P264" s="13"/>
      <c r="Q264" s="16"/>
      <c r="R264" s="13"/>
      <c r="S264" s="13"/>
      <c r="T264" s="16"/>
      <c r="U264" s="13"/>
      <c r="V264" s="16"/>
    </row>
    <row r="265" spans="1:22" x14ac:dyDescent="0.2">
      <c r="A265" s="10"/>
      <c r="B265" s="10"/>
      <c r="C265" s="13"/>
      <c r="D265" s="13"/>
      <c r="E265" s="16"/>
      <c r="F265" s="13"/>
      <c r="G265" s="16"/>
      <c r="H265" s="13"/>
      <c r="I265" s="13"/>
      <c r="J265" s="16"/>
      <c r="K265" s="13"/>
      <c r="L265" s="16"/>
      <c r="M265" s="13"/>
      <c r="N265" s="13"/>
      <c r="O265" s="16"/>
      <c r="P265" s="13"/>
      <c r="Q265" s="16"/>
      <c r="R265" s="13"/>
      <c r="S265" s="13"/>
      <c r="T265" s="16"/>
      <c r="U265" s="13"/>
      <c r="V265" s="16"/>
    </row>
    <row r="266" spans="1:22" x14ac:dyDescent="0.2">
      <c r="A266" s="10"/>
      <c r="B266" s="10"/>
      <c r="C266" s="13"/>
      <c r="D266" s="13"/>
      <c r="E266" s="16"/>
      <c r="F266" s="13"/>
      <c r="G266" s="16"/>
      <c r="H266" s="13"/>
      <c r="I266" s="13"/>
      <c r="J266" s="16"/>
      <c r="K266" s="13"/>
      <c r="L266" s="16"/>
      <c r="M266" s="13"/>
      <c r="N266" s="13"/>
      <c r="O266" s="16"/>
      <c r="P266" s="13"/>
      <c r="Q266" s="16"/>
      <c r="R266" s="13"/>
      <c r="S266" s="13"/>
      <c r="T266" s="16"/>
      <c r="U266" s="13"/>
      <c r="V266" s="16"/>
    </row>
    <row r="267" spans="1:22" x14ac:dyDescent="0.2">
      <c r="A267" s="10"/>
      <c r="B267" s="10"/>
      <c r="C267" s="13"/>
      <c r="D267" s="13"/>
      <c r="E267" s="16"/>
      <c r="F267" s="13"/>
      <c r="G267" s="16"/>
      <c r="H267" s="13"/>
      <c r="I267" s="13"/>
      <c r="J267" s="16"/>
      <c r="K267" s="13"/>
      <c r="L267" s="16"/>
      <c r="M267" s="13"/>
      <c r="N267" s="13"/>
      <c r="O267" s="16"/>
      <c r="P267" s="13"/>
      <c r="Q267" s="16"/>
      <c r="R267" s="13"/>
      <c r="S267" s="13"/>
      <c r="T267" s="16"/>
      <c r="U267" s="13"/>
      <c r="V267" s="16"/>
    </row>
    <row r="268" spans="1:22" x14ac:dyDescent="0.2">
      <c r="A268" s="10"/>
      <c r="B268" s="10"/>
      <c r="C268" s="13"/>
      <c r="D268" s="13"/>
      <c r="E268" s="16"/>
      <c r="F268" s="13"/>
      <c r="G268" s="16"/>
      <c r="H268" s="13"/>
      <c r="I268" s="13"/>
      <c r="J268" s="16"/>
      <c r="K268" s="13"/>
      <c r="L268" s="16"/>
      <c r="M268" s="13"/>
      <c r="N268" s="13"/>
      <c r="O268" s="16"/>
      <c r="P268" s="13"/>
      <c r="Q268" s="16"/>
      <c r="R268" s="13"/>
      <c r="S268" s="13"/>
      <c r="T268" s="16"/>
      <c r="U268" s="13"/>
      <c r="V268" s="16"/>
    </row>
    <row r="269" spans="1:22" x14ac:dyDescent="0.2">
      <c r="A269" s="10"/>
      <c r="B269" s="10"/>
      <c r="C269" s="13"/>
      <c r="D269" s="13"/>
      <c r="E269" s="16"/>
      <c r="F269" s="13"/>
      <c r="G269" s="16"/>
      <c r="H269" s="13"/>
      <c r="I269" s="13"/>
      <c r="J269" s="16"/>
      <c r="K269" s="13"/>
      <c r="L269" s="16"/>
      <c r="M269" s="13"/>
      <c r="N269" s="13"/>
      <c r="O269" s="16"/>
      <c r="P269" s="13"/>
      <c r="Q269" s="16"/>
      <c r="R269" s="13"/>
      <c r="S269" s="13"/>
      <c r="T269" s="16"/>
      <c r="U269" s="13"/>
      <c r="V269" s="16"/>
    </row>
    <row r="270" spans="1:22" x14ac:dyDescent="0.2">
      <c r="A270" s="10"/>
      <c r="B270" s="10"/>
      <c r="C270" s="13"/>
      <c r="D270" s="13"/>
      <c r="E270" s="16"/>
      <c r="F270" s="13"/>
      <c r="G270" s="16"/>
      <c r="H270" s="13"/>
      <c r="I270" s="13"/>
      <c r="J270" s="16"/>
      <c r="K270" s="13"/>
      <c r="L270" s="16"/>
      <c r="M270" s="13"/>
      <c r="N270" s="13"/>
      <c r="O270" s="16"/>
      <c r="P270" s="13"/>
      <c r="Q270" s="16"/>
      <c r="R270" s="13"/>
      <c r="S270" s="13"/>
      <c r="T270" s="16"/>
      <c r="U270" s="13"/>
      <c r="V270" s="16"/>
    </row>
    <row r="271" spans="1:22" x14ac:dyDescent="0.2">
      <c r="A271" s="10"/>
      <c r="B271" s="10"/>
      <c r="C271" s="13"/>
      <c r="D271" s="13"/>
      <c r="E271" s="16"/>
      <c r="F271" s="13"/>
      <c r="G271" s="16"/>
      <c r="H271" s="13"/>
      <c r="I271" s="13"/>
      <c r="J271" s="16"/>
      <c r="K271" s="13"/>
      <c r="L271" s="16"/>
      <c r="M271" s="13"/>
      <c r="N271" s="13"/>
      <c r="O271" s="16"/>
      <c r="P271" s="13"/>
      <c r="Q271" s="16"/>
      <c r="R271" s="13"/>
      <c r="S271" s="13"/>
      <c r="T271" s="16"/>
      <c r="U271" s="13"/>
      <c r="V271" s="16"/>
    </row>
    <row r="272" spans="1:22" x14ac:dyDescent="0.2">
      <c r="A272" s="10"/>
      <c r="B272" s="10"/>
      <c r="C272" s="13"/>
      <c r="D272" s="13"/>
      <c r="E272" s="16"/>
      <c r="F272" s="13"/>
      <c r="G272" s="16"/>
      <c r="H272" s="13"/>
      <c r="I272" s="13"/>
      <c r="J272" s="16"/>
      <c r="K272" s="13"/>
      <c r="L272" s="16"/>
      <c r="M272" s="13"/>
      <c r="N272" s="13"/>
      <c r="O272" s="16"/>
      <c r="P272" s="13"/>
      <c r="Q272" s="16"/>
      <c r="R272" s="13"/>
      <c r="S272" s="13"/>
      <c r="T272" s="16"/>
      <c r="U272" s="13"/>
      <c r="V272" s="16"/>
    </row>
    <row r="273" spans="1:22" x14ac:dyDescent="0.2">
      <c r="A273" s="10"/>
      <c r="B273" s="10"/>
      <c r="C273" s="13"/>
      <c r="D273" s="13"/>
      <c r="E273" s="16"/>
      <c r="F273" s="13"/>
      <c r="G273" s="16"/>
      <c r="H273" s="13"/>
      <c r="I273" s="13"/>
      <c r="J273" s="16"/>
      <c r="K273" s="13"/>
      <c r="L273" s="16"/>
      <c r="M273" s="13"/>
      <c r="N273" s="13"/>
      <c r="O273" s="16"/>
      <c r="P273" s="13"/>
      <c r="Q273" s="16"/>
      <c r="R273" s="13"/>
      <c r="S273" s="13"/>
      <c r="T273" s="16"/>
      <c r="U273" s="13"/>
      <c r="V273" s="16"/>
    </row>
    <row r="274" spans="1:22" x14ac:dyDescent="0.2">
      <c r="A274" s="10"/>
      <c r="B274" s="10"/>
      <c r="C274" s="13"/>
      <c r="D274" s="13"/>
      <c r="E274" s="16"/>
      <c r="F274" s="13"/>
      <c r="G274" s="16"/>
      <c r="H274" s="13"/>
      <c r="I274" s="13"/>
      <c r="J274" s="16"/>
      <c r="K274" s="13"/>
      <c r="L274" s="16"/>
      <c r="M274" s="13"/>
      <c r="N274" s="13"/>
      <c r="O274" s="16"/>
      <c r="P274" s="13"/>
      <c r="Q274" s="16"/>
      <c r="R274" s="13"/>
      <c r="S274" s="13"/>
      <c r="T274" s="16"/>
      <c r="U274" s="13"/>
      <c r="V274" s="16"/>
    </row>
    <row r="275" spans="1:22" x14ac:dyDescent="0.2">
      <c r="A275" s="10"/>
      <c r="B275" s="10"/>
      <c r="C275" s="13"/>
      <c r="D275" s="13"/>
      <c r="E275" s="16"/>
      <c r="F275" s="13"/>
      <c r="G275" s="16"/>
      <c r="H275" s="13"/>
      <c r="I275" s="13"/>
      <c r="J275" s="16"/>
      <c r="K275" s="13"/>
      <c r="L275" s="16"/>
      <c r="M275" s="13"/>
      <c r="N275" s="13"/>
      <c r="O275" s="16"/>
      <c r="P275" s="13"/>
      <c r="Q275" s="16"/>
      <c r="R275" s="13"/>
      <c r="S275" s="13"/>
      <c r="T275" s="16"/>
      <c r="U275" s="13"/>
      <c r="V275" s="16"/>
    </row>
    <row r="276" spans="1:22" x14ac:dyDescent="0.2">
      <c r="A276" s="10"/>
      <c r="B276" s="10"/>
      <c r="C276" s="13"/>
      <c r="D276" s="13"/>
      <c r="E276" s="16"/>
      <c r="F276" s="13"/>
      <c r="G276" s="16"/>
      <c r="H276" s="13"/>
      <c r="I276" s="13"/>
      <c r="J276" s="16"/>
      <c r="K276" s="13"/>
      <c r="L276" s="16"/>
      <c r="M276" s="13"/>
      <c r="N276" s="13"/>
      <c r="O276" s="16"/>
      <c r="P276" s="13"/>
      <c r="Q276" s="16"/>
      <c r="R276" s="13"/>
      <c r="S276" s="13"/>
      <c r="T276" s="16"/>
      <c r="U276" s="13"/>
      <c r="V276" s="16"/>
    </row>
    <row r="277" spans="1:22" x14ac:dyDescent="0.2">
      <c r="A277" s="10"/>
      <c r="B277" s="10"/>
      <c r="C277" s="13"/>
      <c r="D277" s="13"/>
      <c r="E277" s="16"/>
      <c r="F277" s="13"/>
      <c r="G277" s="16"/>
      <c r="H277" s="13"/>
      <c r="I277" s="13"/>
      <c r="J277" s="16"/>
      <c r="K277" s="13"/>
      <c r="L277" s="16"/>
      <c r="M277" s="13"/>
      <c r="N277" s="13"/>
      <c r="O277" s="16"/>
      <c r="P277" s="13"/>
      <c r="Q277" s="16"/>
      <c r="R277" s="13"/>
      <c r="S277" s="13"/>
      <c r="T277" s="16"/>
      <c r="U277" s="13"/>
      <c r="V277" s="16"/>
    </row>
    <row r="278" spans="1:22" x14ac:dyDescent="0.2">
      <c r="A278" s="10"/>
      <c r="B278" s="10"/>
      <c r="C278" s="13"/>
      <c r="D278" s="13"/>
      <c r="E278" s="16"/>
      <c r="F278" s="13"/>
      <c r="G278" s="16"/>
      <c r="H278" s="13"/>
      <c r="I278" s="13"/>
      <c r="J278" s="16"/>
      <c r="K278" s="13"/>
      <c r="L278" s="16"/>
      <c r="M278" s="13"/>
      <c r="N278" s="13"/>
      <c r="O278" s="16"/>
      <c r="P278" s="13"/>
      <c r="Q278" s="16"/>
      <c r="R278" s="13"/>
      <c r="S278" s="13"/>
      <c r="T278" s="16"/>
      <c r="U278" s="13"/>
      <c r="V278" s="16"/>
    </row>
    <row r="279" spans="1:22" x14ac:dyDescent="0.2">
      <c r="A279" s="10"/>
      <c r="B279" s="10"/>
      <c r="C279" s="13"/>
      <c r="D279" s="13"/>
      <c r="E279" s="16"/>
      <c r="F279" s="13"/>
      <c r="G279" s="16"/>
      <c r="H279" s="13"/>
      <c r="I279" s="13"/>
      <c r="J279" s="16"/>
      <c r="K279" s="13"/>
      <c r="L279" s="16"/>
      <c r="M279" s="13"/>
      <c r="N279" s="13"/>
      <c r="O279" s="16"/>
      <c r="P279" s="13"/>
      <c r="Q279" s="16"/>
      <c r="R279" s="13"/>
      <c r="S279" s="13"/>
      <c r="T279" s="16"/>
      <c r="U279" s="13"/>
      <c r="V279" s="16"/>
    </row>
    <row r="280" spans="1:22" x14ac:dyDescent="0.2">
      <c r="A280" s="10"/>
      <c r="B280" s="10"/>
      <c r="C280" s="13"/>
      <c r="D280" s="13"/>
      <c r="E280" s="16"/>
      <c r="F280" s="13"/>
      <c r="G280" s="16"/>
      <c r="H280" s="13"/>
      <c r="I280" s="13"/>
      <c r="J280" s="16"/>
      <c r="K280" s="13"/>
      <c r="L280" s="16"/>
      <c r="M280" s="13"/>
      <c r="N280" s="13"/>
      <c r="O280" s="16"/>
      <c r="P280" s="13"/>
      <c r="Q280" s="16"/>
      <c r="R280" s="13"/>
      <c r="S280" s="13"/>
      <c r="T280" s="16"/>
      <c r="U280" s="13"/>
      <c r="V280" s="16"/>
    </row>
    <row r="281" spans="1:22" x14ac:dyDescent="0.2">
      <c r="A281" s="10"/>
      <c r="B281" s="10"/>
      <c r="C281" s="13"/>
      <c r="D281" s="13"/>
      <c r="E281" s="16"/>
      <c r="F281" s="13"/>
      <c r="G281" s="16"/>
      <c r="H281" s="13"/>
      <c r="I281" s="13"/>
      <c r="J281" s="16"/>
      <c r="K281" s="13"/>
      <c r="L281" s="16"/>
      <c r="M281" s="13"/>
      <c r="N281" s="13"/>
      <c r="O281" s="16"/>
      <c r="P281" s="13"/>
      <c r="Q281" s="16"/>
      <c r="R281" s="13"/>
      <c r="S281" s="13"/>
      <c r="T281" s="16"/>
      <c r="U281" s="13"/>
      <c r="V281" s="16"/>
    </row>
    <row r="282" spans="1:22" x14ac:dyDescent="0.2">
      <c r="A282" s="10"/>
      <c r="B282" s="10"/>
      <c r="C282" s="13"/>
      <c r="D282" s="13"/>
      <c r="E282" s="16"/>
      <c r="F282" s="13"/>
      <c r="G282" s="16"/>
      <c r="H282" s="13"/>
      <c r="I282" s="13"/>
      <c r="J282" s="16"/>
      <c r="K282" s="13"/>
      <c r="L282" s="16"/>
      <c r="M282" s="13"/>
      <c r="N282" s="13"/>
      <c r="O282" s="16"/>
      <c r="P282" s="13"/>
      <c r="Q282" s="16"/>
      <c r="R282" s="13"/>
      <c r="S282" s="13"/>
      <c r="T282" s="16"/>
      <c r="U282" s="13"/>
      <c r="V282" s="16"/>
    </row>
    <row r="283" spans="1:22" x14ac:dyDescent="0.2">
      <c r="A283" s="10"/>
      <c r="B283" s="10"/>
      <c r="C283" s="13"/>
      <c r="D283" s="13"/>
      <c r="E283" s="16"/>
      <c r="F283" s="13"/>
      <c r="G283" s="16"/>
      <c r="H283" s="13"/>
      <c r="I283" s="13"/>
      <c r="J283" s="16"/>
      <c r="K283" s="13"/>
      <c r="L283" s="16"/>
      <c r="M283" s="13"/>
      <c r="N283" s="13"/>
      <c r="O283" s="16"/>
      <c r="P283" s="13"/>
      <c r="Q283" s="16"/>
      <c r="R283" s="13"/>
      <c r="S283" s="13"/>
      <c r="T283" s="16"/>
      <c r="U283" s="13"/>
      <c r="V283" s="16"/>
    </row>
    <row r="284" spans="1:22" x14ac:dyDescent="0.2">
      <c r="A284" s="10"/>
      <c r="B284" s="10"/>
      <c r="C284" s="13"/>
      <c r="D284" s="13"/>
      <c r="E284" s="16"/>
      <c r="F284" s="13"/>
      <c r="G284" s="16"/>
      <c r="H284" s="13"/>
      <c r="I284" s="13"/>
      <c r="J284" s="16"/>
      <c r="K284" s="13"/>
      <c r="L284" s="16"/>
      <c r="M284" s="13"/>
      <c r="N284" s="13"/>
      <c r="O284" s="16"/>
      <c r="P284" s="13"/>
      <c r="Q284" s="16"/>
      <c r="R284" s="13"/>
      <c r="S284" s="13"/>
      <c r="T284" s="16"/>
      <c r="U284" s="13"/>
      <c r="V284" s="16"/>
    </row>
    <row r="285" spans="1:22" x14ac:dyDescent="0.2">
      <c r="A285" s="10"/>
      <c r="B285" s="10"/>
      <c r="C285" s="13"/>
      <c r="D285" s="13"/>
      <c r="E285" s="16"/>
      <c r="F285" s="13"/>
      <c r="G285" s="16"/>
      <c r="H285" s="13"/>
      <c r="I285" s="13"/>
      <c r="J285" s="16"/>
      <c r="K285" s="13"/>
      <c r="L285" s="16"/>
      <c r="M285" s="13"/>
      <c r="N285" s="13"/>
      <c r="O285" s="16"/>
      <c r="P285" s="13"/>
      <c r="Q285" s="16"/>
      <c r="R285" s="13"/>
      <c r="S285" s="13"/>
      <c r="T285" s="16"/>
      <c r="U285" s="13"/>
      <c r="V285" s="16"/>
    </row>
    <row r="286" spans="1:22" x14ac:dyDescent="0.2">
      <c r="A286" s="10"/>
      <c r="B286" s="10"/>
      <c r="C286" s="13"/>
      <c r="D286" s="13"/>
      <c r="E286" s="16"/>
      <c r="F286" s="13"/>
      <c r="G286" s="16"/>
      <c r="H286" s="13"/>
      <c r="I286" s="13"/>
      <c r="J286" s="16"/>
      <c r="K286" s="13"/>
      <c r="L286" s="16"/>
      <c r="M286" s="13"/>
      <c r="N286" s="13"/>
      <c r="O286" s="16"/>
      <c r="P286" s="13"/>
      <c r="Q286" s="16"/>
      <c r="R286" s="13"/>
      <c r="S286" s="13"/>
      <c r="T286" s="16"/>
      <c r="U286" s="13"/>
      <c r="V286" s="16"/>
    </row>
    <row r="287" spans="1:22" x14ac:dyDescent="0.2">
      <c r="A287" s="10"/>
      <c r="B287" s="10"/>
      <c r="C287" s="13"/>
      <c r="D287" s="13"/>
      <c r="E287" s="16"/>
      <c r="F287" s="13"/>
      <c r="G287" s="16"/>
      <c r="H287" s="13"/>
      <c r="I287" s="13"/>
      <c r="J287" s="16"/>
      <c r="K287" s="13"/>
      <c r="L287" s="16"/>
      <c r="M287" s="13"/>
      <c r="N287" s="13"/>
      <c r="O287" s="16"/>
      <c r="P287" s="13"/>
      <c r="Q287" s="16"/>
      <c r="R287" s="13"/>
      <c r="S287" s="13"/>
      <c r="T287" s="16"/>
      <c r="U287" s="13"/>
      <c r="V287" s="16"/>
    </row>
    <row r="288" spans="1:22" x14ac:dyDescent="0.2">
      <c r="A288" s="10"/>
      <c r="B288" s="10"/>
      <c r="C288" s="13"/>
      <c r="D288" s="13"/>
      <c r="E288" s="16"/>
      <c r="F288" s="13"/>
      <c r="G288" s="16"/>
      <c r="H288" s="13"/>
      <c r="I288" s="13"/>
      <c r="J288" s="16"/>
      <c r="K288" s="13"/>
      <c r="L288" s="16"/>
      <c r="M288" s="13"/>
      <c r="N288" s="13"/>
      <c r="O288" s="16"/>
      <c r="P288" s="13"/>
      <c r="Q288" s="16"/>
      <c r="R288" s="13"/>
      <c r="S288" s="13"/>
      <c r="T288" s="16"/>
      <c r="U288" s="13"/>
      <c r="V288" s="16"/>
    </row>
    <row r="289" spans="1:22" x14ac:dyDescent="0.2">
      <c r="A289" s="10"/>
      <c r="B289" s="10"/>
      <c r="C289" s="13"/>
      <c r="D289" s="13"/>
      <c r="E289" s="16"/>
      <c r="F289" s="13"/>
      <c r="G289" s="16"/>
      <c r="H289" s="13"/>
      <c r="I289" s="13"/>
      <c r="J289" s="16"/>
      <c r="K289" s="13"/>
      <c r="L289" s="16"/>
      <c r="M289" s="13"/>
      <c r="N289" s="13"/>
      <c r="O289" s="16"/>
      <c r="P289" s="13"/>
      <c r="Q289" s="16"/>
      <c r="R289" s="13"/>
      <c r="S289" s="13"/>
      <c r="T289" s="16"/>
      <c r="U289" s="13"/>
      <c r="V289" s="16"/>
    </row>
    <row r="290" spans="1:22" x14ac:dyDescent="0.2">
      <c r="A290" s="10"/>
      <c r="B290" s="10"/>
      <c r="C290" s="13"/>
      <c r="D290" s="13"/>
      <c r="E290" s="16"/>
      <c r="F290" s="13"/>
      <c r="G290" s="16"/>
      <c r="H290" s="13"/>
      <c r="I290" s="13"/>
      <c r="J290" s="16"/>
      <c r="K290" s="13"/>
      <c r="L290" s="16"/>
      <c r="M290" s="13"/>
      <c r="N290" s="13"/>
      <c r="O290" s="16"/>
      <c r="P290" s="13"/>
      <c r="Q290" s="16"/>
      <c r="R290" s="13"/>
      <c r="S290" s="13"/>
      <c r="T290" s="16"/>
      <c r="U290" s="13"/>
      <c r="V290" s="16"/>
    </row>
    <row r="291" spans="1:22" x14ac:dyDescent="0.2">
      <c r="A291" s="10"/>
      <c r="B291" s="10"/>
      <c r="C291" s="13"/>
      <c r="D291" s="13"/>
      <c r="E291" s="16"/>
      <c r="F291" s="13"/>
      <c r="G291" s="16"/>
      <c r="H291" s="13"/>
      <c r="I291" s="13"/>
      <c r="J291" s="16"/>
      <c r="K291" s="13"/>
      <c r="L291" s="16"/>
      <c r="M291" s="13"/>
      <c r="N291" s="13"/>
      <c r="O291" s="16"/>
      <c r="P291" s="13"/>
      <c r="Q291" s="16"/>
      <c r="R291" s="13"/>
      <c r="S291" s="13"/>
      <c r="T291" s="16"/>
      <c r="U291" s="13"/>
      <c r="V291" s="16"/>
    </row>
    <row r="292" spans="1:22" x14ac:dyDescent="0.2">
      <c r="A292" s="10"/>
      <c r="B292" s="10"/>
      <c r="C292" s="13"/>
      <c r="D292" s="13"/>
      <c r="E292" s="16"/>
      <c r="F292" s="13"/>
      <c r="G292" s="16"/>
      <c r="H292" s="13"/>
      <c r="I292" s="13"/>
      <c r="J292" s="16"/>
      <c r="K292" s="13"/>
      <c r="L292" s="16"/>
      <c r="M292" s="13"/>
      <c r="N292" s="13"/>
      <c r="O292" s="16"/>
      <c r="P292" s="13"/>
      <c r="Q292" s="16"/>
      <c r="R292" s="13"/>
      <c r="S292" s="13"/>
      <c r="T292" s="16"/>
      <c r="U292" s="13"/>
      <c r="V292" s="16"/>
    </row>
    <row r="293" spans="1:22" x14ac:dyDescent="0.2">
      <c r="A293" s="10"/>
      <c r="B293" s="10"/>
      <c r="C293" s="13"/>
      <c r="D293" s="13"/>
      <c r="E293" s="16"/>
      <c r="F293" s="13"/>
      <c r="G293" s="16"/>
      <c r="H293" s="13"/>
      <c r="I293" s="13"/>
      <c r="J293" s="16"/>
      <c r="K293" s="13"/>
      <c r="L293" s="16"/>
      <c r="M293" s="13"/>
      <c r="N293" s="13"/>
      <c r="O293" s="16"/>
      <c r="P293" s="13"/>
      <c r="Q293" s="16"/>
      <c r="R293" s="13"/>
      <c r="S293" s="13"/>
      <c r="T293" s="16"/>
      <c r="U293" s="13"/>
      <c r="V293" s="16"/>
    </row>
    <row r="294" spans="1:22" x14ac:dyDescent="0.2">
      <c r="A294" s="10"/>
      <c r="B294" s="10"/>
      <c r="C294" s="13"/>
      <c r="D294" s="13"/>
      <c r="E294" s="16"/>
      <c r="F294" s="13"/>
      <c r="G294" s="16"/>
      <c r="H294" s="13"/>
      <c r="I294" s="13"/>
      <c r="J294" s="16"/>
      <c r="K294" s="13"/>
      <c r="L294" s="16"/>
      <c r="M294" s="13"/>
      <c r="N294" s="13"/>
      <c r="O294" s="16"/>
      <c r="P294" s="13"/>
      <c r="Q294" s="16"/>
      <c r="R294" s="13"/>
      <c r="S294" s="13"/>
      <c r="T294" s="16"/>
      <c r="U294" s="13"/>
      <c r="V294" s="16"/>
    </row>
    <row r="295" spans="1:22" x14ac:dyDescent="0.2">
      <c r="A295" s="10"/>
      <c r="B295" s="10"/>
      <c r="C295" s="13"/>
      <c r="D295" s="13"/>
      <c r="E295" s="16"/>
      <c r="F295" s="13"/>
      <c r="G295" s="16"/>
      <c r="H295" s="13"/>
      <c r="I295" s="13"/>
      <c r="J295" s="16"/>
      <c r="K295" s="13"/>
      <c r="L295" s="16"/>
      <c r="M295" s="13"/>
      <c r="N295" s="13"/>
      <c r="O295" s="16"/>
      <c r="P295" s="13"/>
      <c r="Q295" s="16"/>
      <c r="R295" s="13"/>
      <c r="S295" s="13"/>
      <c r="T295" s="16"/>
      <c r="U295" s="13"/>
      <c r="V295" s="16"/>
    </row>
    <row r="296" spans="1:22" x14ac:dyDescent="0.2">
      <c r="A296" s="10"/>
      <c r="B296" s="10"/>
      <c r="C296" s="13"/>
      <c r="D296" s="13"/>
      <c r="E296" s="16"/>
      <c r="F296" s="13"/>
      <c r="G296" s="16"/>
      <c r="H296" s="13"/>
      <c r="I296" s="13"/>
      <c r="J296" s="16"/>
      <c r="K296" s="13"/>
      <c r="L296" s="16"/>
      <c r="M296" s="13"/>
      <c r="N296" s="13"/>
      <c r="O296" s="16"/>
      <c r="P296" s="13"/>
      <c r="Q296" s="16"/>
      <c r="R296" s="13"/>
      <c r="S296" s="13"/>
      <c r="T296" s="16"/>
      <c r="U296" s="13"/>
      <c r="V296" s="16"/>
    </row>
    <row r="297" spans="1:22" x14ac:dyDescent="0.2">
      <c r="A297" s="10"/>
      <c r="B297" s="10"/>
      <c r="C297" s="13"/>
      <c r="D297" s="13"/>
      <c r="E297" s="16"/>
      <c r="F297" s="13"/>
      <c r="G297" s="16"/>
      <c r="H297" s="13"/>
      <c r="I297" s="13"/>
      <c r="J297" s="16"/>
      <c r="K297" s="13"/>
      <c r="L297" s="16"/>
      <c r="M297" s="13"/>
      <c r="N297" s="13"/>
      <c r="O297" s="16"/>
      <c r="P297" s="13"/>
      <c r="Q297" s="16"/>
      <c r="R297" s="13"/>
      <c r="S297" s="13"/>
      <c r="T297" s="16"/>
      <c r="U297" s="13"/>
      <c r="V297" s="16"/>
    </row>
    <row r="298" spans="1:22" x14ac:dyDescent="0.2">
      <c r="A298" s="10"/>
      <c r="B298" s="10"/>
      <c r="C298" s="13"/>
      <c r="D298" s="13"/>
      <c r="E298" s="16"/>
      <c r="F298" s="13"/>
      <c r="G298" s="16"/>
      <c r="H298" s="13"/>
      <c r="I298" s="13"/>
      <c r="J298" s="16"/>
      <c r="K298" s="13"/>
      <c r="L298" s="16"/>
      <c r="M298" s="13"/>
      <c r="N298" s="13"/>
      <c r="O298" s="16"/>
      <c r="P298" s="13"/>
      <c r="Q298" s="16"/>
      <c r="R298" s="13"/>
      <c r="S298" s="13"/>
      <c r="T298" s="16"/>
      <c r="U298" s="13"/>
      <c r="V298" s="16"/>
    </row>
    <row r="299" spans="1:22" x14ac:dyDescent="0.2">
      <c r="A299" s="10"/>
      <c r="B299" s="10"/>
      <c r="C299" s="13"/>
      <c r="D299" s="13"/>
      <c r="E299" s="16"/>
      <c r="F299" s="13"/>
      <c r="G299" s="16"/>
      <c r="H299" s="13"/>
      <c r="I299" s="13"/>
      <c r="J299" s="16"/>
      <c r="K299" s="13"/>
      <c r="L299" s="16"/>
      <c r="M299" s="13"/>
      <c r="N299" s="13"/>
      <c r="O299" s="16"/>
      <c r="P299" s="13"/>
      <c r="Q299" s="16"/>
      <c r="R299" s="13"/>
      <c r="S299" s="13"/>
      <c r="T299" s="16"/>
      <c r="U299" s="13"/>
      <c r="V299" s="16"/>
    </row>
    <row r="300" spans="1:22" x14ac:dyDescent="0.2">
      <c r="A300" s="10"/>
      <c r="B300" s="10"/>
      <c r="C300" s="13"/>
      <c r="D300" s="13"/>
      <c r="E300" s="16"/>
      <c r="F300" s="13"/>
      <c r="G300" s="16"/>
      <c r="H300" s="13"/>
      <c r="I300" s="13"/>
      <c r="J300" s="16"/>
      <c r="K300" s="13"/>
      <c r="L300" s="16"/>
      <c r="M300" s="13"/>
      <c r="N300" s="13"/>
      <c r="O300" s="16"/>
      <c r="P300" s="13"/>
      <c r="Q300" s="16"/>
      <c r="R300" s="13"/>
      <c r="S300" s="13"/>
      <c r="T300" s="16"/>
      <c r="U300" s="13"/>
      <c r="V300" s="16"/>
    </row>
    <row r="301" spans="1:22" x14ac:dyDescent="0.2">
      <c r="A301" s="10"/>
      <c r="B301" s="10"/>
      <c r="C301" s="13"/>
      <c r="D301" s="13"/>
      <c r="E301" s="16"/>
      <c r="F301" s="13"/>
      <c r="G301" s="16"/>
      <c r="H301" s="13"/>
      <c r="I301" s="13"/>
      <c r="J301" s="16"/>
      <c r="K301" s="13"/>
      <c r="L301" s="16"/>
      <c r="M301" s="13"/>
      <c r="N301" s="13"/>
      <c r="O301" s="16"/>
      <c r="P301" s="13"/>
      <c r="Q301" s="16"/>
      <c r="R301" s="13"/>
      <c r="S301" s="13"/>
      <c r="T301" s="16"/>
      <c r="U301" s="13"/>
      <c r="V301" s="16"/>
    </row>
    <row r="302" spans="1:22" x14ac:dyDescent="0.2">
      <c r="A302" s="10"/>
      <c r="B302" s="10"/>
      <c r="C302" s="13"/>
      <c r="D302" s="13"/>
      <c r="E302" s="16"/>
      <c r="F302" s="13"/>
      <c r="G302" s="16"/>
      <c r="H302" s="13"/>
      <c r="I302" s="13"/>
      <c r="J302" s="16"/>
      <c r="K302" s="13"/>
      <c r="L302" s="16"/>
      <c r="M302" s="13"/>
      <c r="N302" s="13"/>
      <c r="O302" s="16"/>
      <c r="P302" s="13"/>
      <c r="Q302" s="16"/>
      <c r="R302" s="13"/>
      <c r="S302" s="13"/>
      <c r="T302" s="16"/>
      <c r="U302" s="13"/>
      <c r="V302" s="16"/>
    </row>
    <row r="303" spans="1:22" x14ac:dyDescent="0.2">
      <c r="A303" s="10"/>
      <c r="B303" s="10"/>
      <c r="C303" s="13"/>
      <c r="D303" s="13"/>
      <c r="E303" s="16"/>
      <c r="F303" s="13"/>
      <c r="G303" s="16"/>
      <c r="H303" s="13"/>
      <c r="I303" s="13"/>
      <c r="J303" s="16"/>
      <c r="K303" s="13"/>
      <c r="L303" s="16"/>
      <c r="M303" s="13"/>
      <c r="N303" s="13"/>
      <c r="O303" s="16"/>
      <c r="P303" s="13"/>
      <c r="Q303" s="16"/>
      <c r="R303" s="13"/>
      <c r="S303" s="13"/>
      <c r="T303" s="16"/>
      <c r="U303" s="13"/>
      <c r="V303" s="16"/>
    </row>
    <row r="304" spans="1:22" x14ac:dyDescent="0.2">
      <c r="A304" s="10"/>
      <c r="B304" s="10"/>
      <c r="C304" s="13"/>
      <c r="D304" s="13"/>
      <c r="E304" s="16"/>
      <c r="F304" s="13"/>
      <c r="G304" s="16"/>
      <c r="H304" s="13"/>
      <c r="I304" s="13"/>
      <c r="J304" s="16"/>
      <c r="K304" s="13"/>
      <c r="L304" s="16"/>
      <c r="M304" s="13"/>
      <c r="N304" s="13"/>
      <c r="O304" s="16"/>
      <c r="P304" s="13"/>
      <c r="Q304" s="16"/>
      <c r="R304" s="13"/>
      <c r="S304" s="13"/>
      <c r="T304" s="16"/>
      <c r="U304" s="13"/>
      <c r="V304" s="16"/>
    </row>
    <row r="305" spans="1:22" x14ac:dyDescent="0.2">
      <c r="A305" s="10"/>
      <c r="B305" s="10"/>
      <c r="C305" s="13"/>
      <c r="D305" s="13"/>
      <c r="E305" s="16"/>
      <c r="F305" s="13"/>
      <c r="G305" s="16"/>
      <c r="H305" s="13"/>
      <c r="I305" s="13"/>
      <c r="J305" s="16"/>
      <c r="K305" s="13"/>
      <c r="L305" s="16"/>
      <c r="M305" s="13"/>
      <c r="N305" s="13"/>
      <c r="O305" s="16"/>
      <c r="P305" s="13"/>
      <c r="Q305" s="16"/>
      <c r="R305" s="13"/>
      <c r="S305" s="13"/>
      <c r="T305" s="16"/>
      <c r="U305" s="13"/>
      <c r="V305" s="16"/>
    </row>
    <row r="306" spans="1:22" x14ac:dyDescent="0.2">
      <c r="A306" s="10"/>
      <c r="B306" s="10"/>
      <c r="C306" s="13"/>
      <c r="D306" s="13"/>
      <c r="E306" s="16"/>
      <c r="F306" s="13"/>
      <c r="G306" s="16"/>
      <c r="H306" s="13"/>
      <c r="I306" s="13"/>
      <c r="J306" s="16"/>
      <c r="K306" s="13"/>
      <c r="L306" s="16"/>
      <c r="M306" s="13"/>
      <c r="N306" s="13"/>
      <c r="O306" s="16"/>
      <c r="P306" s="13"/>
      <c r="Q306" s="16"/>
      <c r="R306" s="13"/>
      <c r="S306" s="13"/>
      <c r="T306" s="16"/>
      <c r="U306" s="13"/>
      <c r="V306" s="16"/>
    </row>
    <row r="307" spans="1:22" x14ac:dyDescent="0.2">
      <c r="A307" s="10"/>
      <c r="B307" s="10"/>
      <c r="C307" s="13"/>
      <c r="D307" s="13"/>
      <c r="E307" s="16"/>
      <c r="F307" s="13"/>
      <c r="G307" s="16"/>
      <c r="H307" s="13"/>
      <c r="I307" s="13"/>
      <c r="J307" s="16"/>
      <c r="K307" s="13"/>
      <c r="L307" s="16"/>
      <c r="M307" s="13"/>
      <c r="N307" s="13"/>
      <c r="O307" s="16"/>
      <c r="P307" s="13"/>
      <c r="Q307" s="16"/>
      <c r="R307" s="13"/>
      <c r="S307" s="13"/>
      <c r="T307" s="16"/>
      <c r="U307" s="13"/>
      <c r="V307" s="16"/>
    </row>
    <row r="308" spans="1:22" x14ac:dyDescent="0.2">
      <c r="A308" s="10"/>
      <c r="B308" s="10"/>
      <c r="C308" s="13"/>
      <c r="D308" s="13"/>
      <c r="E308" s="16"/>
      <c r="F308" s="13"/>
      <c r="G308" s="16"/>
      <c r="H308" s="13"/>
      <c r="I308" s="13"/>
      <c r="J308" s="16"/>
      <c r="K308" s="13"/>
      <c r="L308" s="16"/>
      <c r="M308" s="13"/>
      <c r="N308" s="13"/>
      <c r="O308" s="16"/>
      <c r="P308" s="13"/>
      <c r="Q308" s="16"/>
      <c r="R308" s="13"/>
      <c r="S308" s="13"/>
      <c r="T308" s="16"/>
      <c r="U308" s="13"/>
      <c r="V308" s="16"/>
    </row>
    <row r="309" spans="1:22" x14ac:dyDescent="0.2">
      <c r="A309" s="10"/>
      <c r="B309" s="10"/>
      <c r="C309" s="13"/>
      <c r="D309" s="13"/>
      <c r="E309" s="16"/>
      <c r="F309" s="13"/>
      <c r="G309" s="16"/>
      <c r="H309" s="13"/>
      <c r="I309" s="13"/>
      <c r="J309" s="16"/>
      <c r="K309" s="13"/>
      <c r="L309" s="16"/>
      <c r="M309" s="13"/>
      <c r="N309" s="13"/>
      <c r="O309" s="16"/>
      <c r="P309" s="13"/>
      <c r="Q309" s="16"/>
      <c r="R309" s="13"/>
      <c r="S309" s="13"/>
      <c r="T309" s="16"/>
      <c r="U309" s="13"/>
      <c r="V309" s="16"/>
    </row>
    <row r="310" spans="1:22" x14ac:dyDescent="0.2">
      <c r="A310" s="10"/>
      <c r="B310" s="10"/>
      <c r="C310" s="13"/>
      <c r="D310" s="13"/>
      <c r="E310" s="16"/>
      <c r="F310" s="13"/>
      <c r="G310" s="16"/>
      <c r="H310" s="13"/>
      <c r="I310" s="13"/>
      <c r="J310" s="16"/>
      <c r="K310" s="13"/>
      <c r="L310" s="16"/>
      <c r="M310" s="13"/>
      <c r="N310" s="13"/>
      <c r="O310" s="16"/>
      <c r="P310" s="13"/>
      <c r="Q310" s="16"/>
      <c r="R310" s="13"/>
      <c r="S310" s="13"/>
      <c r="T310" s="16"/>
      <c r="U310" s="13"/>
      <c r="V310" s="16"/>
    </row>
    <row r="311" spans="1:22" x14ac:dyDescent="0.2">
      <c r="A311" s="10"/>
      <c r="B311" s="10"/>
      <c r="C311" s="13"/>
      <c r="D311" s="13"/>
      <c r="E311" s="16"/>
      <c r="F311" s="13"/>
      <c r="G311" s="16"/>
      <c r="H311" s="13"/>
      <c r="I311" s="13"/>
      <c r="J311" s="16"/>
      <c r="K311" s="13"/>
      <c r="L311" s="16"/>
      <c r="M311" s="13"/>
      <c r="N311" s="13"/>
      <c r="O311" s="16"/>
      <c r="P311" s="13"/>
      <c r="Q311" s="16"/>
      <c r="R311" s="13"/>
      <c r="S311" s="13"/>
      <c r="T311" s="16"/>
      <c r="U311" s="13"/>
      <c r="V311" s="16"/>
    </row>
    <row r="312" spans="1:22" x14ac:dyDescent="0.2">
      <c r="A312" s="10"/>
      <c r="B312" s="10"/>
      <c r="C312" s="13"/>
      <c r="D312" s="13"/>
      <c r="E312" s="16"/>
      <c r="F312" s="13"/>
      <c r="G312" s="16"/>
      <c r="H312" s="13"/>
      <c r="I312" s="13"/>
      <c r="J312" s="16"/>
      <c r="K312" s="13"/>
      <c r="L312" s="16"/>
      <c r="M312" s="13"/>
      <c r="N312" s="13"/>
      <c r="O312" s="16"/>
      <c r="P312" s="13"/>
      <c r="Q312" s="16"/>
      <c r="R312" s="13"/>
      <c r="S312" s="13"/>
      <c r="T312" s="16"/>
      <c r="U312" s="13"/>
      <c r="V312" s="16"/>
    </row>
    <row r="313" spans="1:22" x14ac:dyDescent="0.2">
      <c r="A313" s="10"/>
      <c r="B313" s="10"/>
      <c r="C313" s="13"/>
      <c r="D313" s="13"/>
      <c r="E313" s="16"/>
      <c r="F313" s="13"/>
      <c r="G313" s="16"/>
      <c r="H313" s="13"/>
      <c r="I313" s="13"/>
      <c r="J313" s="16"/>
      <c r="K313" s="13"/>
      <c r="L313" s="16"/>
      <c r="M313" s="13"/>
      <c r="N313" s="13"/>
      <c r="O313" s="16"/>
      <c r="P313" s="13"/>
      <c r="Q313" s="16"/>
      <c r="R313" s="13"/>
      <c r="S313" s="13"/>
      <c r="T313" s="16"/>
      <c r="U313" s="13"/>
      <c r="V313" s="16"/>
    </row>
    <row r="314" spans="1:22" x14ac:dyDescent="0.2">
      <c r="A314" s="10"/>
      <c r="B314" s="10"/>
      <c r="C314" s="13"/>
      <c r="D314" s="13"/>
      <c r="E314" s="16"/>
      <c r="F314" s="13"/>
      <c r="G314" s="16"/>
      <c r="H314" s="13"/>
      <c r="I314" s="13"/>
      <c r="J314" s="16"/>
      <c r="K314" s="13"/>
      <c r="L314" s="16"/>
      <c r="M314" s="13"/>
      <c r="N314" s="13"/>
      <c r="O314" s="16"/>
      <c r="P314" s="13"/>
      <c r="Q314" s="16"/>
      <c r="R314" s="13"/>
      <c r="S314" s="13"/>
      <c r="T314" s="16"/>
      <c r="U314" s="13"/>
      <c r="V314" s="16"/>
    </row>
    <row r="315" spans="1:22" x14ac:dyDescent="0.2">
      <c r="A315" s="10"/>
      <c r="B315" s="10"/>
      <c r="C315" s="13"/>
      <c r="D315" s="13"/>
      <c r="E315" s="16"/>
      <c r="F315" s="13"/>
      <c r="G315" s="16"/>
      <c r="H315" s="13"/>
      <c r="I315" s="13"/>
      <c r="J315" s="16"/>
      <c r="K315" s="13"/>
      <c r="L315" s="16"/>
      <c r="M315" s="13"/>
      <c r="N315" s="13"/>
      <c r="O315" s="16"/>
      <c r="P315" s="13"/>
      <c r="Q315" s="16"/>
      <c r="R315" s="13"/>
      <c r="S315" s="13"/>
      <c r="T315" s="16"/>
      <c r="U315" s="13"/>
      <c r="V315" s="16"/>
    </row>
    <row r="316" spans="1:22" x14ac:dyDescent="0.2">
      <c r="A316" s="10"/>
      <c r="B316" s="10"/>
      <c r="C316" s="13"/>
      <c r="D316" s="13"/>
      <c r="E316" s="16"/>
      <c r="F316" s="13"/>
      <c r="G316" s="16"/>
      <c r="H316" s="13"/>
      <c r="I316" s="13"/>
      <c r="J316" s="16"/>
      <c r="K316" s="13"/>
      <c r="L316" s="16"/>
      <c r="M316" s="13"/>
      <c r="N316" s="13"/>
      <c r="O316" s="16"/>
      <c r="P316" s="13"/>
      <c r="Q316" s="16"/>
      <c r="R316" s="13"/>
      <c r="S316" s="13"/>
      <c r="T316" s="16"/>
      <c r="U316" s="13"/>
      <c r="V316" s="16"/>
    </row>
    <row r="317" spans="1:22" x14ac:dyDescent="0.2">
      <c r="A317" s="10"/>
      <c r="B317" s="10"/>
      <c r="C317" s="13"/>
      <c r="D317" s="13"/>
      <c r="E317" s="16"/>
      <c r="F317" s="13"/>
      <c r="G317" s="16"/>
      <c r="H317" s="13"/>
      <c r="I317" s="13"/>
      <c r="J317" s="16"/>
      <c r="K317" s="13"/>
      <c r="L317" s="16"/>
      <c r="M317" s="13"/>
      <c r="N317" s="13"/>
      <c r="O317" s="16"/>
      <c r="P317" s="13"/>
      <c r="Q317" s="16"/>
      <c r="R317" s="13"/>
      <c r="S317" s="13"/>
      <c r="T317" s="16"/>
      <c r="U317" s="13"/>
      <c r="V317" s="16"/>
    </row>
    <row r="318" spans="1:22" x14ac:dyDescent="0.2">
      <c r="A318" s="10"/>
      <c r="B318" s="10"/>
      <c r="C318" s="13"/>
      <c r="D318" s="13"/>
      <c r="E318" s="16"/>
      <c r="F318" s="13"/>
      <c r="G318" s="16"/>
      <c r="H318" s="13"/>
      <c r="I318" s="13"/>
      <c r="J318" s="16"/>
      <c r="K318" s="13"/>
      <c r="L318" s="16"/>
      <c r="M318" s="13"/>
      <c r="N318" s="13"/>
      <c r="O318" s="16"/>
      <c r="P318" s="13"/>
      <c r="Q318" s="16"/>
      <c r="R318" s="13"/>
      <c r="S318" s="13"/>
      <c r="T318" s="16"/>
      <c r="U318" s="13"/>
      <c r="V318" s="16"/>
    </row>
    <row r="319" spans="1:22" x14ac:dyDescent="0.2">
      <c r="A319" s="10"/>
      <c r="B319" s="10"/>
      <c r="C319" s="13"/>
      <c r="D319" s="13"/>
      <c r="E319" s="16"/>
      <c r="F319" s="13"/>
      <c r="G319" s="16"/>
      <c r="H319" s="13"/>
      <c r="I319" s="13"/>
      <c r="J319" s="16"/>
      <c r="K319" s="13"/>
      <c r="L319" s="16"/>
      <c r="M319" s="13"/>
      <c r="N319" s="13"/>
      <c r="O319" s="16"/>
      <c r="P319" s="13"/>
      <c r="Q319" s="16"/>
      <c r="R319" s="13"/>
      <c r="S319" s="13"/>
      <c r="T319" s="16"/>
      <c r="U319" s="13"/>
      <c r="V319" s="16"/>
    </row>
    <row r="320" spans="1:22" x14ac:dyDescent="0.2">
      <c r="A320" s="10"/>
      <c r="B320" s="10"/>
      <c r="C320" s="13"/>
      <c r="D320" s="13"/>
      <c r="E320" s="16"/>
      <c r="F320" s="13"/>
      <c r="G320" s="16"/>
      <c r="H320" s="13"/>
      <c r="I320" s="13"/>
      <c r="J320" s="16"/>
      <c r="K320" s="13"/>
      <c r="L320" s="16"/>
      <c r="M320" s="13"/>
      <c r="N320" s="13"/>
      <c r="O320" s="16"/>
      <c r="P320" s="13"/>
      <c r="Q320" s="16"/>
      <c r="R320" s="13"/>
      <c r="S320" s="13"/>
      <c r="T320" s="16"/>
      <c r="U320" s="13"/>
      <c r="V320" s="16"/>
    </row>
    <row r="321" spans="1:22" x14ac:dyDescent="0.2">
      <c r="A321" s="10"/>
      <c r="B321" s="10"/>
      <c r="C321" s="13"/>
      <c r="D321" s="13"/>
      <c r="E321" s="16"/>
      <c r="F321" s="13"/>
      <c r="G321" s="16"/>
      <c r="H321" s="13"/>
      <c r="I321" s="13"/>
      <c r="J321" s="16"/>
      <c r="K321" s="13"/>
      <c r="L321" s="16"/>
      <c r="M321" s="13"/>
      <c r="N321" s="13"/>
      <c r="O321" s="16"/>
      <c r="P321" s="13"/>
      <c r="Q321" s="16"/>
      <c r="R321" s="13"/>
      <c r="S321" s="13"/>
      <c r="T321" s="16"/>
      <c r="U321" s="13"/>
      <c r="V321" s="16"/>
    </row>
    <row r="322" spans="1:22" x14ac:dyDescent="0.2">
      <c r="A322" s="10"/>
      <c r="B322" s="10"/>
      <c r="C322" s="13"/>
      <c r="D322" s="13"/>
      <c r="E322" s="16"/>
      <c r="F322" s="13"/>
      <c r="G322" s="16"/>
      <c r="H322" s="13"/>
      <c r="I322" s="13"/>
      <c r="J322" s="16"/>
      <c r="K322" s="13"/>
      <c r="L322" s="16"/>
      <c r="M322" s="13"/>
      <c r="N322" s="13"/>
      <c r="O322" s="16"/>
      <c r="P322" s="13"/>
      <c r="Q322" s="16"/>
      <c r="R322" s="13"/>
      <c r="S322" s="13"/>
      <c r="T322" s="16"/>
      <c r="U322" s="13"/>
      <c r="V322" s="16"/>
    </row>
    <row r="323" spans="1:22" x14ac:dyDescent="0.2">
      <c r="A323" s="10"/>
      <c r="B323" s="10"/>
      <c r="C323" s="13"/>
      <c r="D323" s="13"/>
      <c r="E323" s="16"/>
      <c r="F323" s="13"/>
      <c r="G323" s="16"/>
      <c r="H323" s="13"/>
      <c r="I323" s="13"/>
      <c r="J323" s="16"/>
      <c r="K323" s="13"/>
      <c r="L323" s="16"/>
      <c r="M323" s="13"/>
      <c r="N323" s="13"/>
      <c r="O323" s="16"/>
      <c r="P323" s="13"/>
      <c r="Q323" s="16"/>
      <c r="R323" s="13"/>
      <c r="S323" s="13"/>
      <c r="T323" s="16"/>
      <c r="U323" s="13"/>
      <c r="V323" s="16"/>
    </row>
    <row r="324" spans="1:22" x14ac:dyDescent="0.2">
      <c r="A324" s="10"/>
      <c r="B324" s="10"/>
      <c r="C324" s="13"/>
      <c r="D324" s="13"/>
      <c r="E324" s="16"/>
      <c r="F324" s="13"/>
      <c r="G324" s="16"/>
      <c r="H324" s="13"/>
      <c r="I324" s="13"/>
      <c r="J324" s="16"/>
      <c r="K324" s="13"/>
      <c r="L324" s="16"/>
      <c r="M324" s="13"/>
      <c r="N324" s="13"/>
      <c r="O324" s="16"/>
      <c r="P324" s="13"/>
      <c r="Q324" s="16"/>
      <c r="R324" s="13"/>
      <c r="S324" s="13"/>
      <c r="T324" s="16"/>
      <c r="U324" s="13"/>
      <c r="V324" s="16"/>
    </row>
    <row r="325" spans="1:22" x14ac:dyDescent="0.2">
      <c r="A325" s="10"/>
      <c r="B325" s="10"/>
      <c r="C325" s="13"/>
      <c r="D325" s="13"/>
      <c r="E325" s="16"/>
      <c r="F325" s="13"/>
      <c r="G325" s="16"/>
      <c r="H325" s="13"/>
      <c r="I325" s="13"/>
      <c r="J325" s="16"/>
      <c r="K325" s="13"/>
      <c r="L325" s="16"/>
      <c r="M325" s="13"/>
      <c r="N325" s="13"/>
      <c r="O325" s="16"/>
      <c r="P325" s="13"/>
      <c r="Q325" s="16"/>
      <c r="R325" s="13"/>
      <c r="S325" s="13"/>
      <c r="T325" s="16"/>
      <c r="U325" s="13"/>
      <c r="V325" s="16"/>
    </row>
    <row r="326" spans="1:22" x14ac:dyDescent="0.2">
      <c r="A326" s="10"/>
      <c r="B326" s="10"/>
      <c r="C326" s="13"/>
      <c r="D326" s="13"/>
      <c r="E326" s="16"/>
      <c r="F326" s="13"/>
      <c r="G326" s="16"/>
      <c r="H326" s="13"/>
      <c r="I326" s="13"/>
      <c r="J326" s="16"/>
      <c r="K326" s="13"/>
      <c r="L326" s="16"/>
      <c r="M326" s="13"/>
      <c r="N326" s="13"/>
      <c r="O326" s="16"/>
      <c r="P326" s="13"/>
      <c r="Q326" s="16"/>
      <c r="R326" s="13"/>
      <c r="S326" s="13"/>
      <c r="T326" s="16"/>
      <c r="U326" s="13"/>
      <c r="V326" s="16"/>
    </row>
    <row r="327" spans="1:22" x14ac:dyDescent="0.2">
      <c r="A327" s="10"/>
      <c r="B327" s="10"/>
      <c r="C327" s="13"/>
      <c r="D327" s="13"/>
      <c r="E327" s="16"/>
      <c r="F327" s="13"/>
      <c r="G327" s="16"/>
      <c r="H327" s="13"/>
      <c r="I327" s="13"/>
      <c r="J327" s="16"/>
      <c r="K327" s="13"/>
      <c r="L327" s="16"/>
      <c r="M327" s="13"/>
      <c r="N327" s="13"/>
      <c r="O327" s="16"/>
      <c r="P327" s="13"/>
      <c r="Q327" s="16"/>
      <c r="R327" s="13"/>
      <c r="S327" s="13"/>
      <c r="T327" s="16"/>
      <c r="U327" s="13"/>
      <c r="V327" s="16"/>
    </row>
    <row r="328" spans="1:22" x14ac:dyDescent="0.2">
      <c r="A328" s="10"/>
      <c r="B328" s="10"/>
      <c r="C328" s="13"/>
      <c r="D328" s="13"/>
      <c r="E328" s="16"/>
      <c r="F328" s="13"/>
      <c r="G328" s="16"/>
      <c r="H328" s="13"/>
      <c r="I328" s="13"/>
      <c r="J328" s="16"/>
      <c r="K328" s="13"/>
      <c r="L328" s="16"/>
      <c r="M328" s="13"/>
      <c r="N328" s="13"/>
      <c r="O328" s="16"/>
      <c r="P328" s="13"/>
      <c r="Q328" s="16"/>
      <c r="R328" s="13"/>
      <c r="S328" s="13"/>
      <c r="T328" s="16"/>
      <c r="U328" s="13"/>
      <c r="V328" s="16"/>
    </row>
    <row r="329" spans="1:22" x14ac:dyDescent="0.2">
      <c r="A329" s="10"/>
      <c r="B329" s="10"/>
      <c r="C329" s="13"/>
      <c r="D329" s="13"/>
      <c r="E329" s="16"/>
      <c r="F329" s="13"/>
      <c r="G329" s="16"/>
      <c r="H329" s="13"/>
      <c r="I329" s="13"/>
      <c r="J329" s="16"/>
      <c r="K329" s="13"/>
      <c r="L329" s="16"/>
      <c r="M329" s="13"/>
      <c r="N329" s="13"/>
      <c r="O329" s="16"/>
      <c r="P329" s="13"/>
      <c r="Q329" s="16"/>
      <c r="R329" s="13"/>
      <c r="S329" s="13"/>
      <c r="T329" s="16"/>
      <c r="U329" s="13"/>
      <c r="V329" s="16"/>
    </row>
    <row r="330" spans="1:22" x14ac:dyDescent="0.2">
      <c r="A330" s="10"/>
      <c r="B330" s="10"/>
      <c r="C330" s="13"/>
      <c r="D330" s="13"/>
      <c r="E330" s="16"/>
      <c r="F330" s="13"/>
      <c r="G330" s="16"/>
      <c r="H330" s="13"/>
      <c r="I330" s="13"/>
      <c r="J330" s="16"/>
      <c r="K330" s="13"/>
      <c r="L330" s="16"/>
      <c r="M330" s="13"/>
      <c r="N330" s="13"/>
      <c r="O330" s="16"/>
      <c r="P330" s="13"/>
      <c r="Q330" s="16"/>
      <c r="R330" s="13"/>
      <c r="S330" s="13"/>
      <c r="T330" s="16"/>
      <c r="U330" s="13"/>
      <c r="V330" s="16"/>
    </row>
    <row r="331" spans="1:22" x14ac:dyDescent="0.2">
      <c r="A331" s="10"/>
      <c r="B331" s="10"/>
      <c r="C331" s="13"/>
      <c r="D331" s="13"/>
      <c r="E331" s="16"/>
      <c r="F331" s="13"/>
      <c r="G331" s="16"/>
      <c r="H331" s="13"/>
      <c r="I331" s="13"/>
      <c r="J331" s="16"/>
      <c r="K331" s="13"/>
      <c r="L331" s="16"/>
      <c r="M331" s="13"/>
      <c r="N331" s="13"/>
      <c r="O331" s="16"/>
      <c r="P331" s="13"/>
      <c r="Q331" s="16"/>
      <c r="R331" s="13"/>
      <c r="S331" s="13"/>
      <c r="T331" s="16"/>
      <c r="U331" s="13"/>
      <c r="V331" s="16"/>
    </row>
    <row r="332" spans="1:22" x14ac:dyDescent="0.2">
      <c r="A332" s="10"/>
      <c r="B332" s="10"/>
      <c r="C332" s="13"/>
      <c r="D332" s="13"/>
      <c r="E332" s="16"/>
      <c r="F332" s="13"/>
      <c r="G332" s="16"/>
      <c r="H332" s="13"/>
      <c r="I332" s="13"/>
      <c r="J332" s="16"/>
      <c r="K332" s="13"/>
      <c r="L332" s="16"/>
      <c r="M332" s="13"/>
      <c r="N332" s="13"/>
      <c r="O332" s="16"/>
      <c r="P332" s="13"/>
      <c r="Q332" s="16"/>
      <c r="R332" s="13"/>
      <c r="S332" s="13"/>
      <c r="T332" s="16"/>
      <c r="U332" s="13"/>
      <c r="V332" s="16"/>
    </row>
    <row r="333" spans="1:22" x14ac:dyDescent="0.2">
      <c r="A333" s="10"/>
      <c r="B333" s="10"/>
      <c r="C333" s="13"/>
      <c r="D333" s="13"/>
      <c r="E333" s="16"/>
      <c r="F333" s="13"/>
      <c r="G333" s="16"/>
      <c r="H333" s="13"/>
      <c r="I333" s="13"/>
      <c r="J333" s="16"/>
      <c r="K333" s="13"/>
      <c r="L333" s="16"/>
      <c r="M333" s="13"/>
      <c r="N333" s="13"/>
      <c r="O333" s="16"/>
      <c r="P333" s="13"/>
      <c r="Q333" s="16"/>
      <c r="R333" s="13"/>
      <c r="S333" s="13"/>
      <c r="T333" s="16"/>
      <c r="U333" s="13"/>
      <c r="V333" s="16"/>
    </row>
    <row r="334" spans="1:22" x14ac:dyDescent="0.2">
      <c r="A334" s="10"/>
      <c r="B334" s="10"/>
      <c r="C334" s="13"/>
      <c r="D334" s="13"/>
      <c r="E334" s="16"/>
      <c r="F334" s="13"/>
      <c r="G334" s="16"/>
      <c r="H334" s="13"/>
      <c r="I334" s="13"/>
      <c r="J334" s="16"/>
      <c r="K334" s="13"/>
      <c r="L334" s="16"/>
      <c r="M334" s="13"/>
      <c r="N334" s="13"/>
      <c r="O334" s="16"/>
      <c r="P334" s="13"/>
      <c r="Q334" s="16"/>
      <c r="R334" s="13"/>
      <c r="S334" s="13"/>
      <c r="T334" s="16"/>
      <c r="U334" s="13"/>
      <c r="V334" s="16"/>
    </row>
    <row r="335" spans="1:22" x14ac:dyDescent="0.2">
      <c r="A335" s="10"/>
      <c r="B335" s="10"/>
      <c r="C335" s="13"/>
      <c r="D335" s="13"/>
      <c r="E335" s="16"/>
      <c r="F335" s="13"/>
      <c r="G335" s="16"/>
      <c r="H335" s="13"/>
      <c r="I335" s="13"/>
      <c r="J335" s="16"/>
      <c r="K335" s="13"/>
      <c r="L335" s="16"/>
      <c r="M335" s="13"/>
      <c r="N335" s="13"/>
      <c r="O335" s="16"/>
      <c r="P335" s="13"/>
      <c r="Q335" s="16"/>
      <c r="R335" s="13"/>
      <c r="S335" s="13"/>
      <c r="T335" s="16"/>
      <c r="U335" s="13"/>
      <c r="V335" s="16"/>
    </row>
    <row r="336" spans="1:22" x14ac:dyDescent="0.2">
      <c r="A336" s="10"/>
      <c r="B336" s="10"/>
      <c r="C336" s="13"/>
      <c r="D336" s="13"/>
      <c r="E336" s="16"/>
      <c r="F336" s="13"/>
      <c r="G336" s="16"/>
      <c r="H336" s="13"/>
      <c r="I336" s="13"/>
      <c r="J336" s="16"/>
      <c r="K336" s="13"/>
      <c r="L336" s="16"/>
      <c r="M336" s="13"/>
      <c r="N336" s="13"/>
      <c r="O336" s="16"/>
      <c r="P336" s="13"/>
      <c r="Q336" s="16"/>
      <c r="R336" s="13"/>
      <c r="S336" s="13"/>
      <c r="T336" s="16"/>
      <c r="U336" s="13"/>
      <c r="V336" s="16"/>
    </row>
    <row r="337" spans="1:22" x14ac:dyDescent="0.2">
      <c r="A337" s="10"/>
      <c r="B337" s="10"/>
      <c r="C337" s="13"/>
      <c r="D337" s="13"/>
      <c r="E337" s="16"/>
      <c r="F337" s="13"/>
      <c r="G337" s="16"/>
      <c r="H337" s="13"/>
      <c r="I337" s="13"/>
      <c r="J337" s="16"/>
      <c r="K337" s="13"/>
      <c r="L337" s="16"/>
      <c r="M337" s="13"/>
      <c r="N337" s="13"/>
      <c r="O337" s="16"/>
      <c r="P337" s="13"/>
      <c r="Q337" s="16"/>
      <c r="R337" s="13"/>
      <c r="S337" s="13"/>
      <c r="T337" s="16"/>
      <c r="U337" s="13"/>
      <c r="V337" s="16"/>
    </row>
    <row r="338" spans="1:22" x14ac:dyDescent="0.2">
      <c r="A338" s="10"/>
      <c r="B338" s="10"/>
      <c r="C338" s="13"/>
      <c r="D338" s="13"/>
      <c r="E338" s="16"/>
      <c r="F338" s="13"/>
      <c r="G338" s="16"/>
      <c r="H338" s="13"/>
      <c r="I338" s="13"/>
      <c r="J338" s="16"/>
      <c r="K338" s="13"/>
      <c r="L338" s="16"/>
      <c r="M338" s="13"/>
      <c r="N338" s="13"/>
      <c r="O338" s="16"/>
      <c r="P338" s="13"/>
      <c r="Q338" s="16"/>
      <c r="R338" s="13"/>
      <c r="S338" s="13"/>
      <c r="T338" s="16"/>
      <c r="U338" s="13"/>
      <c r="V338" s="16"/>
    </row>
    <row r="339" spans="1:22" x14ac:dyDescent="0.2">
      <c r="A339" s="10"/>
      <c r="B339" s="10"/>
      <c r="C339" s="13"/>
      <c r="D339" s="13"/>
      <c r="E339" s="16"/>
      <c r="F339" s="13"/>
      <c r="G339" s="16"/>
      <c r="H339" s="13"/>
      <c r="I339" s="13"/>
      <c r="J339" s="16"/>
      <c r="K339" s="13"/>
      <c r="L339" s="16"/>
      <c r="M339" s="13"/>
      <c r="N339" s="13"/>
      <c r="O339" s="16"/>
      <c r="P339" s="13"/>
      <c r="Q339" s="16"/>
      <c r="R339" s="13"/>
      <c r="S339" s="13"/>
      <c r="T339" s="16"/>
      <c r="U339" s="13"/>
      <c r="V339" s="16"/>
    </row>
    <row r="340" spans="1:22" x14ac:dyDescent="0.2">
      <c r="A340" s="10"/>
      <c r="B340" s="10"/>
      <c r="C340" s="13"/>
      <c r="D340" s="13"/>
      <c r="E340" s="16"/>
      <c r="F340" s="13"/>
      <c r="G340" s="16"/>
      <c r="H340" s="13"/>
      <c r="I340" s="13"/>
      <c r="J340" s="16"/>
      <c r="K340" s="13"/>
      <c r="L340" s="16"/>
      <c r="M340" s="13"/>
      <c r="N340" s="13"/>
      <c r="O340" s="16"/>
      <c r="P340" s="13"/>
      <c r="Q340" s="16"/>
      <c r="R340" s="13"/>
      <c r="S340" s="13"/>
      <c r="T340" s="16"/>
      <c r="U340" s="13"/>
      <c r="V340" s="16"/>
    </row>
    <row r="341" spans="1:22" x14ac:dyDescent="0.2">
      <c r="A341" s="10"/>
      <c r="B341" s="10"/>
      <c r="C341" s="13"/>
      <c r="D341" s="13"/>
      <c r="E341" s="16"/>
      <c r="F341" s="13"/>
      <c r="G341" s="16"/>
      <c r="H341" s="13"/>
      <c r="I341" s="13"/>
      <c r="J341" s="16"/>
      <c r="K341" s="13"/>
      <c r="L341" s="16"/>
      <c r="M341" s="13"/>
      <c r="N341" s="13"/>
      <c r="O341" s="16"/>
      <c r="P341" s="13"/>
      <c r="Q341" s="16"/>
      <c r="R341" s="13"/>
      <c r="S341" s="13"/>
      <c r="T341" s="16"/>
      <c r="U341" s="13"/>
      <c r="V341" s="16"/>
    </row>
    <row r="342" spans="1:22" x14ac:dyDescent="0.2">
      <c r="A342" s="10"/>
      <c r="B342" s="10"/>
      <c r="C342" s="13"/>
      <c r="D342" s="13"/>
      <c r="E342" s="16"/>
      <c r="F342" s="13"/>
      <c r="G342" s="16"/>
      <c r="H342" s="13"/>
      <c r="I342" s="13"/>
      <c r="J342" s="16"/>
      <c r="K342" s="13"/>
      <c r="L342" s="16"/>
      <c r="M342" s="13"/>
      <c r="N342" s="13"/>
      <c r="O342" s="16"/>
      <c r="P342" s="13"/>
      <c r="Q342" s="16"/>
      <c r="R342" s="13"/>
      <c r="S342" s="13"/>
      <c r="T342" s="16"/>
      <c r="U342" s="13"/>
      <c r="V342" s="16"/>
    </row>
    <row r="343" spans="1:22" x14ac:dyDescent="0.2">
      <c r="A343" s="10"/>
      <c r="B343" s="10"/>
      <c r="C343" s="13"/>
      <c r="D343" s="13"/>
      <c r="E343" s="16"/>
      <c r="F343" s="13"/>
      <c r="G343" s="16"/>
      <c r="H343" s="13"/>
      <c r="I343" s="13"/>
      <c r="J343" s="16"/>
      <c r="K343" s="13"/>
      <c r="L343" s="16"/>
      <c r="M343" s="13"/>
      <c r="N343" s="13"/>
      <c r="O343" s="16"/>
      <c r="P343" s="13"/>
      <c r="Q343" s="16"/>
      <c r="R343" s="13"/>
      <c r="S343" s="13"/>
      <c r="T343" s="16"/>
      <c r="U343" s="13"/>
      <c r="V343" s="16"/>
    </row>
    <row r="344" spans="1:22" x14ac:dyDescent="0.2">
      <c r="A344" s="10"/>
      <c r="B344" s="10"/>
      <c r="C344" s="13"/>
      <c r="D344" s="13"/>
      <c r="E344" s="16"/>
      <c r="F344" s="13"/>
      <c r="G344" s="16"/>
      <c r="H344" s="13"/>
      <c r="I344" s="13"/>
      <c r="J344" s="16"/>
      <c r="K344" s="13"/>
      <c r="L344" s="16"/>
      <c r="M344" s="13"/>
      <c r="N344" s="13"/>
      <c r="O344" s="16"/>
      <c r="P344" s="13"/>
      <c r="Q344" s="16"/>
      <c r="R344" s="13"/>
      <c r="S344" s="13"/>
      <c r="T344" s="16"/>
      <c r="U344" s="13"/>
      <c r="V344" s="16"/>
    </row>
    <row r="345" spans="1:22" x14ac:dyDescent="0.2">
      <c r="A345" s="10"/>
      <c r="B345" s="10"/>
      <c r="C345" s="13"/>
      <c r="D345" s="13"/>
      <c r="E345" s="16"/>
      <c r="F345" s="13"/>
      <c r="G345" s="16"/>
      <c r="H345" s="13"/>
      <c r="I345" s="13"/>
      <c r="J345" s="16"/>
      <c r="K345" s="13"/>
      <c r="L345" s="16"/>
      <c r="M345" s="13"/>
      <c r="N345" s="13"/>
      <c r="O345" s="16"/>
      <c r="P345" s="13"/>
      <c r="Q345" s="16"/>
      <c r="R345" s="13"/>
      <c r="S345" s="13"/>
      <c r="T345" s="16"/>
      <c r="U345" s="13"/>
      <c r="V345" s="16"/>
    </row>
    <row r="346" spans="1:22" x14ac:dyDescent="0.2">
      <c r="A346" s="10"/>
      <c r="B346" s="10"/>
      <c r="C346" s="13"/>
      <c r="D346" s="13"/>
      <c r="E346" s="16"/>
      <c r="F346" s="13"/>
      <c r="G346" s="16"/>
      <c r="H346" s="13"/>
      <c r="I346" s="13"/>
      <c r="J346" s="16"/>
      <c r="K346" s="13"/>
      <c r="L346" s="16"/>
      <c r="M346" s="13"/>
      <c r="N346" s="13"/>
      <c r="O346" s="16"/>
      <c r="P346" s="13"/>
      <c r="Q346" s="16"/>
      <c r="R346" s="13"/>
      <c r="S346" s="13"/>
      <c r="T346" s="16"/>
      <c r="U346" s="13"/>
      <c r="V346" s="16"/>
    </row>
    <row r="347" spans="1:22" x14ac:dyDescent="0.2">
      <c r="A347" s="10"/>
      <c r="B347" s="10"/>
      <c r="C347" s="13"/>
      <c r="D347" s="13"/>
      <c r="E347" s="16"/>
      <c r="F347" s="13"/>
      <c r="G347" s="16"/>
      <c r="H347" s="13"/>
      <c r="I347" s="13"/>
      <c r="J347" s="16"/>
      <c r="K347" s="13"/>
      <c r="L347" s="16"/>
      <c r="M347" s="13"/>
      <c r="N347" s="13"/>
      <c r="O347" s="16"/>
      <c r="P347" s="13"/>
      <c r="Q347" s="16"/>
      <c r="R347" s="13"/>
      <c r="S347" s="13"/>
      <c r="T347" s="16"/>
      <c r="U347" s="13"/>
      <c r="V347" s="16"/>
    </row>
    <row r="348" spans="1:22" x14ac:dyDescent="0.2">
      <c r="A348" s="10"/>
      <c r="B348" s="10"/>
      <c r="C348" s="13"/>
      <c r="D348" s="13"/>
      <c r="E348" s="16"/>
      <c r="F348" s="13"/>
      <c r="G348" s="16"/>
      <c r="H348" s="13"/>
      <c r="I348" s="13"/>
      <c r="J348" s="16"/>
      <c r="K348" s="13"/>
      <c r="L348" s="16"/>
      <c r="M348" s="13"/>
      <c r="N348" s="13"/>
      <c r="O348" s="16"/>
      <c r="P348" s="13"/>
      <c r="Q348" s="16"/>
      <c r="R348" s="13"/>
      <c r="S348" s="13"/>
      <c r="T348" s="16"/>
      <c r="U348" s="13"/>
      <c r="V348" s="16"/>
    </row>
    <row r="349" spans="1:22" x14ac:dyDescent="0.2">
      <c r="A349" s="10"/>
      <c r="B349" s="10"/>
      <c r="C349" s="13"/>
      <c r="D349" s="13"/>
      <c r="E349" s="16"/>
      <c r="F349" s="13"/>
      <c r="G349" s="16"/>
      <c r="H349" s="13"/>
      <c r="I349" s="13"/>
      <c r="J349" s="16"/>
      <c r="K349" s="13"/>
      <c r="L349" s="16"/>
      <c r="M349" s="13"/>
      <c r="N349" s="13"/>
      <c r="O349" s="16"/>
      <c r="P349" s="13"/>
      <c r="Q349" s="16"/>
      <c r="R349" s="13"/>
      <c r="S349" s="13"/>
      <c r="T349" s="16"/>
      <c r="U349" s="13"/>
      <c r="V349" s="16"/>
    </row>
    <row r="350" spans="1:22" x14ac:dyDescent="0.2">
      <c r="A350" s="10"/>
      <c r="B350" s="10"/>
      <c r="C350" s="13"/>
      <c r="D350" s="13"/>
      <c r="E350" s="16"/>
      <c r="F350" s="13"/>
      <c r="G350" s="16"/>
      <c r="H350" s="13"/>
      <c r="I350" s="13"/>
      <c r="J350" s="16"/>
      <c r="K350" s="13"/>
      <c r="L350" s="16"/>
      <c r="M350" s="13"/>
      <c r="N350" s="13"/>
      <c r="O350" s="16"/>
      <c r="P350" s="13"/>
      <c r="Q350" s="16"/>
      <c r="R350" s="13"/>
      <c r="S350" s="13"/>
      <c r="T350" s="16"/>
      <c r="U350" s="13"/>
      <c r="V350" s="16"/>
    </row>
    <row r="351" spans="1:22" x14ac:dyDescent="0.2">
      <c r="A351" s="10"/>
      <c r="B351" s="10"/>
      <c r="C351" s="13"/>
      <c r="D351" s="13"/>
      <c r="E351" s="16"/>
      <c r="F351" s="13"/>
      <c r="G351" s="16"/>
      <c r="H351" s="13"/>
      <c r="I351" s="13"/>
      <c r="J351" s="16"/>
      <c r="K351" s="13"/>
      <c r="L351" s="16"/>
      <c r="M351" s="13"/>
      <c r="N351" s="13"/>
      <c r="O351" s="16"/>
      <c r="P351" s="13"/>
      <c r="Q351" s="16"/>
      <c r="R351" s="13"/>
      <c r="S351" s="13"/>
      <c r="T351" s="16"/>
      <c r="U351" s="13"/>
      <c r="V351" s="16"/>
    </row>
    <row r="352" spans="1:22" x14ac:dyDescent="0.2">
      <c r="A352" s="10"/>
      <c r="B352" s="10"/>
      <c r="C352" s="13"/>
      <c r="D352" s="13"/>
      <c r="E352" s="16"/>
      <c r="F352" s="13"/>
      <c r="G352" s="16"/>
      <c r="H352" s="13"/>
      <c r="I352" s="13"/>
      <c r="J352" s="16"/>
      <c r="K352" s="13"/>
      <c r="L352" s="16"/>
      <c r="M352" s="13"/>
      <c r="N352" s="13"/>
      <c r="O352" s="16"/>
      <c r="P352" s="13"/>
      <c r="Q352" s="16"/>
      <c r="R352" s="13"/>
      <c r="S352" s="13"/>
      <c r="T352" s="16"/>
      <c r="U352" s="13"/>
      <c r="V352" s="16"/>
    </row>
    <row r="353" spans="1:22" x14ac:dyDescent="0.2">
      <c r="A353" s="10"/>
      <c r="B353" s="10"/>
      <c r="C353" s="13"/>
      <c r="D353" s="13"/>
      <c r="E353" s="16"/>
      <c r="F353" s="13"/>
      <c r="G353" s="16"/>
      <c r="H353" s="13"/>
      <c r="I353" s="13"/>
      <c r="J353" s="16"/>
      <c r="K353" s="13"/>
      <c r="L353" s="16"/>
      <c r="M353" s="13"/>
      <c r="N353" s="13"/>
      <c r="O353" s="16"/>
      <c r="P353" s="13"/>
      <c r="Q353" s="16"/>
      <c r="R353" s="13"/>
      <c r="S353" s="13"/>
      <c r="T353" s="16"/>
      <c r="U353" s="13"/>
      <c r="V353" s="16"/>
    </row>
    <row r="354" spans="1:22" x14ac:dyDescent="0.2">
      <c r="A354" s="10"/>
      <c r="B354" s="10"/>
      <c r="C354" s="13"/>
      <c r="D354" s="13"/>
      <c r="E354" s="16"/>
      <c r="F354" s="13"/>
      <c r="G354" s="16"/>
      <c r="H354" s="13"/>
      <c r="I354" s="13"/>
      <c r="J354" s="16"/>
      <c r="K354" s="13"/>
      <c r="L354" s="16"/>
      <c r="M354" s="13"/>
      <c r="N354" s="13"/>
      <c r="O354" s="16"/>
      <c r="P354" s="13"/>
      <c r="Q354" s="16"/>
      <c r="R354" s="13"/>
      <c r="S354" s="13"/>
      <c r="T354" s="16"/>
      <c r="U354" s="13"/>
      <c r="V354" s="16"/>
    </row>
    <row r="355" spans="1:22" x14ac:dyDescent="0.2">
      <c r="A355" s="10"/>
      <c r="B355" s="10"/>
      <c r="C355" s="13"/>
      <c r="D355" s="13"/>
      <c r="E355" s="16"/>
      <c r="F355" s="13"/>
      <c r="G355" s="16"/>
      <c r="H355" s="13"/>
      <c r="I355" s="13"/>
      <c r="J355" s="16"/>
      <c r="K355" s="13"/>
      <c r="L355" s="16"/>
      <c r="M355" s="13"/>
      <c r="N355" s="13"/>
      <c r="O355" s="16"/>
      <c r="P355" s="13"/>
      <c r="Q355" s="16"/>
      <c r="R355" s="13"/>
      <c r="S355" s="13"/>
      <c r="T355" s="16"/>
      <c r="U355" s="13"/>
      <c r="V355" s="16"/>
    </row>
    <row r="356" spans="1:22" x14ac:dyDescent="0.2">
      <c r="A356" s="10"/>
      <c r="B356" s="10"/>
      <c r="C356" s="13"/>
      <c r="D356" s="13"/>
      <c r="E356" s="16"/>
      <c r="F356" s="13"/>
      <c r="G356" s="16"/>
      <c r="H356" s="13"/>
      <c r="I356" s="13"/>
      <c r="J356" s="16"/>
      <c r="K356" s="13"/>
      <c r="L356" s="16"/>
      <c r="M356" s="13"/>
      <c r="N356" s="13"/>
      <c r="O356" s="16"/>
      <c r="P356" s="13"/>
      <c r="Q356" s="16"/>
      <c r="R356" s="13"/>
      <c r="S356" s="13"/>
      <c r="T356" s="16"/>
      <c r="U356" s="13"/>
      <c r="V356" s="16"/>
    </row>
    <row r="357" spans="1:22" x14ac:dyDescent="0.2">
      <c r="A357" s="10"/>
      <c r="B357" s="10"/>
      <c r="C357" s="13"/>
      <c r="D357" s="13"/>
      <c r="E357" s="16"/>
      <c r="F357" s="13"/>
      <c r="G357" s="16"/>
      <c r="H357" s="13"/>
      <c r="I357" s="13"/>
      <c r="J357" s="16"/>
      <c r="K357" s="13"/>
      <c r="L357" s="16"/>
      <c r="M357" s="13"/>
      <c r="N357" s="13"/>
      <c r="O357" s="16"/>
      <c r="P357" s="13"/>
      <c r="Q357" s="16"/>
      <c r="R357" s="13"/>
      <c r="S357" s="13"/>
      <c r="T357" s="16"/>
      <c r="U357" s="13"/>
      <c r="V357" s="16"/>
    </row>
    <row r="358" spans="1:22" x14ac:dyDescent="0.2">
      <c r="A358" s="10"/>
      <c r="B358" s="10"/>
      <c r="C358" s="13"/>
      <c r="D358" s="13"/>
      <c r="E358" s="16"/>
      <c r="F358" s="13"/>
      <c r="G358" s="16"/>
      <c r="H358" s="13"/>
      <c r="I358" s="13"/>
      <c r="J358" s="16"/>
      <c r="K358" s="13"/>
      <c r="L358" s="16"/>
      <c r="M358" s="13"/>
      <c r="N358" s="13"/>
      <c r="O358" s="16"/>
      <c r="P358" s="13"/>
      <c r="Q358" s="16"/>
      <c r="R358" s="13"/>
      <c r="S358" s="13"/>
      <c r="T358" s="16"/>
      <c r="U358" s="13"/>
      <c r="V358" s="16"/>
    </row>
    <row r="359" spans="1:22" x14ac:dyDescent="0.2">
      <c r="A359" s="10"/>
      <c r="B359" s="10"/>
      <c r="C359" s="13"/>
      <c r="D359" s="13"/>
      <c r="E359" s="16"/>
      <c r="F359" s="13"/>
      <c r="G359" s="16"/>
      <c r="H359" s="13"/>
      <c r="I359" s="13"/>
      <c r="J359" s="16"/>
      <c r="K359" s="13"/>
      <c r="L359" s="16"/>
      <c r="M359" s="13"/>
      <c r="N359" s="13"/>
      <c r="O359" s="16"/>
      <c r="P359" s="13"/>
      <c r="Q359" s="16"/>
      <c r="R359" s="13"/>
      <c r="S359" s="13"/>
      <c r="T359" s="16"/>
      <c r="U359" s="13"/>
      <c r="V359" s="16"/>
    </row>
    <row r="360" spans="1:22" x14ac:dyDescent="0.2">
      <c r="A360" s="10"/>
      <c r="B360" s="10"/>
      <c r="C360" s="13"/>
      <c r="D360" s="13"/>
      <c r="E360" s="16"/>
      <c r="F360" s="13"/>
      <c r="G360" s="16"/>
      <c r="H360" s="13"/>
      <c r="I360" s="13"/>
      <c r="J360" s="16"/>
      <c r="K360" s="13"/>
      <c r="L360" s="16"/>
      <c r="M360" s="13"/>
      <c r="N360" s="13"/>
      <c r="O360" s="16"/>
      <c r="P360" s="13"/>
      <c r="Q360" s="16"/>
      <c r="R360" s="13"/>
      <c r="S360" s="13"/>
      <c r="T360" s="16"/>
      <c r="U360" s="13"/>
      <c r="V360" s="16"/>
    </row>
    <row r="361" spans="1:22" x14ac:dyDescent="0.2">
      <c r="A361" s="10"/>
      <c r="B361" s="10"/>
      <c r="C361" s="13"/>
      <c r="D361" s="13"/>
      <c r="E361" s="16"/>
      <c r="F361" s="13"/>
      <c r="G361" s="16"/>
      <c r="H361" s="13"/>
      <c r="I361" s="13"/>
      <c r="J361" s="16"/>
      <c r="K361" s="13"/>
      <c r="L361" s="16"/>
      <c r="M361" s="13"/>
      <c r="N361" s="13"/>
      <c r="O361" s="16"/>
      <c r="P361" s="13"/>
      <c r="Q361" s="16"/>
      <c r="R361" s="13"/>
      <c r="S361" s="13"/>
      <c r="T361" s="16"/>
      <c r="U361" s="13"/>
      <c r="V361" s="16"/>
    </row>
    <row r="362" spans="1:22" x14ac:dyDescent="0.2">
      <c r="A362" s="10"/>
      <c r="B362" s="10"/>
      <c r="C362" s="13"/>
      <c r="D362" s="13"/>
      <c r="E362" s="16"/>
      <c r="F362" s="13"/>
      <c r="G362" s="16"/>
      <c r="H362" s="13"/>
      <c r="I362" s="13"/>
      <c r="J362" s="16"/>
      <c r="K362" s="13"/>
      <c r="L362" s="16"/>
      <c r="M362" s="13"/>
      <c r="N362" s="13"/>
      <c r="O362" s="16"/>
      <c r="P362" s="13"/>
      <c r="Q362" s="16"/>
      <c r="R362" s="13"/>
      <c r="S362" s="13"/>
      <c r="T362" s="16"/>
      <c r="U362" s="13"/>
      <c r="V362" s="16"/>
    </row>
    <row r="363" spans="1:22" x14ac:dyDescent="0.2">
      <c r="A363" s="10"/>
      <c r="B363" s="10"/>
      <c r="C363" s="13"/>
      <c r="D363" s="13"/>
      <c r="E363" s="16"/>
      <c r="F363" s="13"/>
      <c r="G363" s="16"/>
      <c r="H363" s="13"/>
      <c r="I363" s="13"/>
      <c r="J363" s="16"/>
      <c r="K363" s="13"/>
      <c r="L363" s="16"/>
      <c r="M363" s="13"/>
      <c r="N363" s="13"/>
      <c r="O363" s="16"/>
      <c r="P363" s="13"/>
      <c r="Q363" s="16"/>
      <c r="R363" s="13"/>
      <c r="S363" s="13"/>
      <c r="T363" s="16"/>
      <c r="U363" s="13"/>
      <c r="V363" s="16"/>
    </row>
    <row r="364" spans="1:22" x14ac:dyDescent="0.2">
      <c r="A364" s="10"/>
      <c r="B364" s="10"/>
      <c r="C364" s="13"/>
      <c r="D364" s="13"/>
      <c r="E364" s="16"/>
      <c r="F364" s="13"/>
      <c r="G364" s="16"/>
      <c r="H364" s="13"/>
      <c r="I364" s="13"/>
      <c r="J364" s="16"/>
      <c r="K364" s="13"/>
      <c r="L364" s="16"/>
      <c r="M364" s="13"/>
      <c r="N364" s="13"/>
      <c r="O364" s="16"/>
      <c r="P364" s="13"/>
      <c r="Q364" s="16"/>
      <c r="R364" s="13"/>
      <c r="S364" s="13"/>
      <c r="T364" s="16"/>
      <c r="U364" s="13"/>
      <c r="V364" s="16"/>
    </row>
    <row r="365" spans="1:22" x14ac:dyDescent="0.2">
      <c r="A365" s="10"/>
      <c r="B365" s="10"/>
      <c r="C365" s="13"/>
      <c r="D365" s="13"/>
      <c r="E365" s="16"/>
      <c r="F365" s="13"/>
      <c r="G365" s="16"/>
      <c r="H365" s="13"/>
      <c r="I365" s="13"/>
      <c r="J365" s="16"/>
      <c r="K365" s="13"/>
      <c r="L365" s="16"/>
      <c r="M365" s="13"/>
      <c r="N365" s="13"/>
      <c r="O365" s="16"/>
      <c r="P365" s="13"/>
      <c r="Q365" s="16"/>
      <c r="R365" s="13"/>
      <c r="S365" s="13"/>
      <c r="T365" s="16"/>
      <c r="U365" s="13"/>
      <c r="V365" s="16"/>
    </row>
    <row r="366" spans="1:22" x14ac:dyDescent="0.2">
      <c r="A366" s="10"/>
      <c r="B366" s="10"/>
      <c r="C366" s="13"/>
      <c r="D366" s="13"/>
      <c r="E366" s="16"/>
      <c r="F366" s="13"/>
      <c r="G366" s="16"/>
      <c r="H366" s="13"/>
      <c r="I366" s="13"/>
      <c r="J366" s="16"/>
      <c r="K366" s="13"/>
      <c r="L366" s="16"/>
      <c r="M366" s="13"/>
      <c r="N366" s="13"/>
      <c r="O366" s="16"/>
      <c r="P366" s="13"/>
      <c r="Q366" s="16"/>
      <c r="R366" s="13"/>
      <c r="S366" s="13"/>
      <c r="T366" s="16"/>
      <c r="U366" s="13"/>
      <c r="V366" s="16"/>
    </row>
    <row r="367" spans="1:22" x14ac:dyDescent="0.2">
      <c r="A367" s="10"/>
      <c r="B367" s="10"/>
      <c r="C367" s="13"/>
      <c r="D367" s="13"/>
      <c r="E367" s="16"/>
      <c r="F367" s="13"/>
      <c r="G367" s="16"/>
      <c r="H367" s="13"/>
      <c r="I367" s="13"/>
      <c r="J367" s="16"/>
      <c r="K367" s="13"/>
      <c r="L367" s="16"/>
      <c r="M367" s="13"/>
      <c r="N367" s="13"/>
      <c r="O367" s="16"/>
      <c r="P367" s="13"/>
      <c r="Q367" s="16"/>
      <c r="R367" s="13"/>
      <c r="S367" s="13"/>
      <c r="T367" s="16"/>
      <c r="U367" s="13"/>
      <c r="V367" s="16"/>
    </row>
    <row r="368" spans="1:22" x14ac:dyDescent="0.2">
      <c r="A368" s="10"/>
      <c r="B368" s="10"/>
      <c r="C368" s="13"/>
      <c r="D368" s="13"/>
      <c r="E368" s="16"/>
      <c r="F368" s="13"/>
      <c r="G368" s="16"/>
      <c r="H368" s="13"/>
      <c r="I368" s="13"/>
      <c r="J368" s="16"/>
      <c r="K368" s="13"/>
      <c r="L368" s="16"/>
      <c r="M368" s="13"/>
      <c r="N368" s="13"/>
      <c r="O368" s="16"/>
      <c r="P368" s="13"/>
      <c r="Q368" s="16"/>
      <c r="R368" s="13"/>
      <c r="S368" s="13"/>
      <c r="T368" s="16"/>
      <c r="U368" s="13"/>
      <c r="V368" s="16"/>
    </row>
    <row r="369" spans="1:22" x14ac:dyDescent="0.2">
      <c r="A369" s="10"/>
      <c r="B369" s="10"/>
      <c r="C369" s="13"/>
      <c r="D369" s="13"/>
      <c r="E369" s="16"/>
      <c r="F369" s="13"/>
      <c r="G369" s="16"/>
      <c r="H369" s="13"/>
      <c r="I369" s="13"/>
      <c r="J369" s="16"/>
      <c r="K369" s="13"/>
      <c r="L369" s="16"/>
      <c r="M369" s="13"/>
      <c r="N369" s="13"/>
      <c r="O369" s="16"/>
      <c r="P369" s="13"/>
      <c r="Q369" s="16"/>
      <c r="R369" s="13"/>
      <c r="S369" s="13"/>
      <c r="T369" s="16"/>
      <c r="U369" s="13"/>
      <c r="V369" s="16"/>
    </row>
    <row r="370" spans="1:22" x14ac:dyDescent="0.2">
      <c r="A370" s="10"/>
      <c r="B370" s="10"/>
      <c r="C370" s="13"/>
      <c r="D370" s="13"/>
      <c r="E370" s="16"/>
      <c r="F370" s="13"/>
      <c r="G370" s="16"/>
      <c r="H370" s="13"/>
      <c r="I370" s="13"/>
      <c r="J370" s="16"/>
      <c r="K370" s="13"/>
      <c r="L370" s="16"/>
      <c r="M370" s="13"/>
      <c r="N370" s="13"/>
      <c r="O370" s="16"/>
      <c r="P370" s="13"/>
      <c r="Q370" s="16"/>
      <c r="R370" s="13"/>
      <c r="S370" s="13"/>
      <c r="T370" s="16"/>
      <c r="U370" s="13"/>
      <c r="V370" s="16"/>
    </row>
    <row r="371" spans="1:22" x14ac:dyDescent="0.2">
      <c r="A371" s="10"/>
      <c r="B371" s="10"/>
      <c r="C371" s="13"/>
      <c r="D371" s="13"/>
      <c r="E371" s="16"/>
      <c r="F371" s="13"/>
      <c r="G371" s="16"/>
      <c r="H371" s="13"/>
      <c r="I371" s="13"/>
      <c r="J371" s="16"/>
      <c r="K371" s="13"/>
      <c r="L371" s="16"/>
      <c r="M371" s="13"/>
      <c r="N371" s="13"/>
      <c r="O371" s="16"/>
      <c r="P371" s="13"/>
      <c r="Q371" s="16"/>
      <c r="R371" s="13"/>
      <c r="S371" s="13"/>
      <c r="T371" s="16"/>
      <c r="U371" s="13"/>
      <c r="V371" s="16"/>
    </row>
    <row r="372" spans="1:22" x14ac:dyDescent="0.2">
      <c r="A372" s="10"/>
      <c r="B372" s="10"/>
      <c r="C372" s="13"/>
      <c r="D372" s="13"/>
      <c r="E372" s="16"/>
      <c r="F372" s="13"/>
      <c r="G372" s="16"/>
      <c r="H372" s="13"/>
      <c r="I372" s="13"/>
      <c r="J372" s="16"/>
      <c r="K372" s="13"/>
      <c r="L372" s="16"/>
      <c r="M372" s="13"/>
      <c r="N372" s="13"/>
      <c r="O372" s="16"/>
      <c r="P372" s="13"/>
      <c r="Q372" s="16"/>
      <c r="R372" s="13"/>
      <c r="S372" s="13"/>
      <c r="T372" s="16"/>
      <c r="U372" s="13"/>
      <c r="V372" s="16"/>
    </row>
    <row r="373" spans="1:22" x14ac:dyDescent="0.2">
      <c r="A373" s="10"/>
      <c r="B373" s="10"/>
      <c r="C373" s="13"/>
      <c r="D373" s="13"/>
      <c r="E373" s="16"/>
      <c r="F373" s="13"/>
      <c r="G373" s="16"/>
      <c r="H373" s="13"/>
      <c r="I373" s="13"/>
      <c r="J373" s="16"/>
      <c r="K373" s="13"/>
      <c r="L373" s="16"/>
      <c r="M373" s="13"/>
      <c r="N373" s="13"/>
      <c r="O373" s="16"/>
      <c r="P373" s="13"/>
      <c r="Q373" s="16"/>
      <c r="R373" s="13"/>
      <c r="S373" s="13"/>
      <c r="T373" s="16"/>
      <c r="U373" s="13"/>
      <c r="V373" s="16"/>
    </row>
    <row r="374" spans="1:22" x14ac:dyDescent="0.2">
      <c r="A374" s="10"/>
      <c r="B374" s="10"/>
      <c r="C374" s="13"/>
      <c r="D374" s="13"/>
      <c r="E374" s="16"/>
      <c r="F374" s="13"/>
      <c r="G374" s="16"/>
      <c r="H374" s="13"/>
      <c r="I374" s="13"/>
      <c r="J374" s="16"/>
      <c r="K374" s="13"/>
      <c r="L374" s="16"/>
      <c r="M374" s="13"/>
      <c r="N374" s="13"/>
      <c r="O374" s="16"/>
      <c r="P374" s="13"/>
      <c r="Q374" s="16"/>
      <c r="R374" s="13"/>
      <c r="S374" s="13"/>
      <c r="T374" s="16"/>
      <c r="U374" s="13"/>
      <c r="V374" s="16"/>
    </row>
    <row r="375" spans="1:22" x14ac:dyDescent="0.2">
      <c r="A375" s="10"/>
      <c r="B375" s="10"/>
      <c r="C375" s="13"/>
      <c r="D375" s="13"/>
      <c r="E375" s="16"/>
      <c r="F375" s="13"/>
      <c r="G375" s="16"/>
      <c r="H375" s="13"/>
      <c r="I375" s="13"/>
      <c r="J375" s="16"/>
      <c r="K375" s="13"/>
      <c r="L375" s="16"/>
      <c r="M375" s="13"/>
      <c r="N375" s="13"/>
      <c r="O375" s="16"/>
      <c r="P375" s="13"/>
      <c r="Q375" s="16"/>
      <c r="R375" s="13"/>
      <c r="S375" s="13"/>
      <c r="T375" s="16"/>
      <c r="U375" s="13"/>
      <c r="V375" s="16"/>
    </row>
    <row r="376" spans="1:22" x14ac:dyDescent="0.2">
      <c r="A376" s="10"/>
      <c r="B376" s="10"/>
      <c r="C376" s="13"/>
      <c r="D376" s="13"/>
      <c r="E376" s="16"/>
      <c r="F376" s="13"/>
      <c r="G376" s="16"/>
      <c r="H376" s="13"/>
      <c r="I376" s="13"/>
      <c r="J376" s="16"/>
      <c r="K376" s="13"/>
      <c r="L376" s="16"/>
      <c r="M376" s="13"/>
      <c r="N376" s="13"/>
      <c r="O376" s="16"/>
      <c r="P376" s="13"/>
      <c r="Q376" s="16"/>
      <c r="R376" s="13"/>
      <c r="S376" s="13"/>
      <c r="T376" s="16"/>
      <c r="U376" s="13"/>
      <c r="V376" s="16"/>
    </row>
    <row r="377" spans="1:22" x14ac:dyDescent="0.2">
      <c r="A377" s="10"/>
      <c r="B377" s="10"/>
      <c r="C377" s="13"/>
      <c r="D377" s="13"/>
      <c r="E377" s="16"/>
      <c r="F377" s="13"/>
      <c r="G377" s="16"/>
      <c r="H377" s="13"/>
      <c r="I377" s="13"/>
      <c r="J377" s="16"/>
      <c r="K377" s="13"/>
      <c r="L377" s="16"/>
      <c r="M377" s="13"/>
      <c r="N377" s="13"/>
      <c r="O377" s="16"/>
      <c r="P377" s="13"/>
      <c r="Q377" s="16"/>
      <c r="R377" s="13"/>
      <c r="S377" s="13"/>
      <c r="T377" s="16"/>
      <c r="U377" s="13"/>
      <c r="V377" s="16"/>
    </row>
    <row r="378" spans="1:22" x14ac:dyDescent="0.2">
      <c r="A378" s="10"/>
      <c r="B378" s="10"/>
      <c r="C378" s="13"/>
      <c r="D378" s="13"/>
      <c r="E378" s="16"/>
      <c r="F378" s="13"/>
      <c r="G378" s="16"/>
      <c r="H378" s="13"/>
      <c r="I378" s="13"/>
      <c r="J378" s="16"/>
      <c r="K378" s="13"/>
      <c r="L378" s="16"/>
      <c r="M378" s="13"/>
      <c r="N378" s="13"/>
      <c r="O378" s="16"/>
      <c r="P378" s="13"/>
      <c r="Q378" s="16"/>
      <c r="R378" s="13"/>
      <c r="S378" s="13"/>
      <c r="T378" s="16"/>
      <c r="U378" s="13"/>
      <c r="V378" s="16"/>
    </row>
    <row r="379" spans="1:22" x14ac:dyDescent="0.2">
      <c r="A379" s="10"/>
      <c r="B379" s="10"/>
      <c r="C379" s="13"/>
      <c r="D379" s="13"/>
      <c r="E379" s="16"/>
      <c r="F379" s="13"/>
      <c r="G379" s="16"/>
      <c r="H379" s="13"/>
      <c r="I379" s="13"/>
      <c r="J379" s="16"/>
      <c r="K379" s="13"/>
      <c r="L379" s="16"/>
      <c r="M379" s="13"/>
      <c r="N379" s="13"/>
      <c r="O379" s="16"/>
      <c r="P379" s="13"/>
      <c r="Q379" s="16"/>
      <c r="R379" s="13"/>
      <c r="S379" s="13"/>
      <c r="T379" s="16"/>
      <c r="U379" s="13"/>
      <c r="V379" s="16"/>
    </row>
    <row r="380" spans="1:22" x14ac:dyDescent="0.2">
      <c r="A380" s="10"/>
      <c r="B380" s="10"/>
      <c r="C380" s="13"/>
      <c r="D380" s="13"/>
      <c r="E380" s="16"/>
      <c r="F380" s="13"/>
      <c r="G380" s="16"/>
      <c r="H380" s="13"/>
      <c r="I380" s="13"/>
      <c r="J380" s="16"/>
      <c r="K380" s="13"/>
      <c r="L380" s="16"/>
      <c r="M380" s="13"/>
      <c r="N380" s="13"/>
      <c r="O380" s="16"/>
      <c r="P380" s="13"/>
      <c r="Q380" s="16"/>
      <c r="R380" s="13"/>
      <c r="S380" s="13"/>
      <c r="T380" s="16"/>
      <c r="U380" s="13"/>
      <c r="V380" s="16"/>
    </row>
    <row r="381" spans="1:22" x14ac:dyDescent="0.2">
      <c r="A381" s="10"/>
      <c r="B381" s="10"/>
      <c r="C381" s="13"/>
      <c r="D381" s="13"/>
      <c r="E381" s="16"/>
      <c r="F381" s="13"/>
      <c r="G381" s="16"/>
      <c r="H381" s="13"/>
      <c r="I381" s="13"/>
      <c r="J381" s="16"/>
      <c r="K381" s="13"/>
      <c r="L381" s="16"/>
      <c r="M381" s="13"/>
      <c r="N381" s="13"/>
      <c r="O381" s="16"/>
      <c r="P381" s="13"/>
      <c r="Q381" s="16"/>
      <c r="R381" s="13"/>
      <c r="S381" s="13"/>
      <c r="T381" s="16"/>
      <c r="U381" s="13"/>
      <c r="V381" s="16"/>
    </row>
    <row r="382" spans="1:22" x14ac:dyDescent="0.2">
      <c r="A382" s="10"/>
      <c r="B382" s="10"/>
      <c r="C382" s="13"/>
      <c r="D382" s="13"/>
      <c r="E382" s="16"/>
      <c r="F382" s="13"/>
      <c r="G382" s="16"/>
      <c r="H382" s="13"/>
      <c r="I382" s="13"/>
      <c r="J382" s="16"/>
      <c r="K382" s="13"/>
      <c r="L382" s="16"/>
      <c r="M382" s="13"/>
      <c r="N382" s="13"/>
      <c r="O382" s="16"/>
      <c r="P382" s="13"/>
      <c r="Q382" s="16"/>
      <c r="R382" s="13"/>
      <c r="S382" s="13"/>
      <c r="T382" s="16"/>
      <c r="U382" s="13"/>
      <c r="V382" s="16"/>
    </row>
    <row r="383" spans="1:22" x14ac:dyDescent="0.2">
      <c r="A383" s="10"/>
      <c r="B383" s="10"/>
      <c r="C383" s="13"/>
      <c r="D383" s="13"/>
      <c r="E383" s="16"/>
      <c r="F383" s="13"/>
      <c r="G383" s="16"/>
      <c r="H383" s="13"/>
      <c r="I383" s="13"/>
      <c r="J383" s="16"/>
      <c r="K383" s="13"/>
      <c r="L383" s="16"/>
      <c r="M383" s="13"/>
      <c r="N383" s="13"/>
      <c r="O383" s="16"/>
      <c r="P383" s="13"/>
      <c r="Q383" s="16"/>
      <c r="R383" s="13"/>
      <c r="S383" s="13"/>
      <c r="T383" s="16"/>
      <c r="U383" s="13"/>
      <c r="V383" s="16"/>
    </row>
    <row r="384" spans="1:22" x14ac:dyDescent="0.2">
      <c r="A384" s="10"/>
      <c r="B384" s="10"/>
      <c r="C384" s="13"/>
      <c r="D384" s="13"/>
      <c r="E384" s="16"/>
      <c r="F384" s="13"/>
      <c r="G384" s="16"/>
      <c r="H384" s="13"/>
      <c r="I384" s="13"/>
      <c r="J384" s="16"/>
      <c r="K384" s="13"/>
      <c r="L384" s="16"/>
      <c r="M384" s="13"/>
      <c r="N384" s="13"/>
      <c r="O384" s="16"/>
      <c r="P384" s="13"/>
      <c r="Q384" s="16"/>
      <c r="R384" s="13"/>
      <c r="S384" s="13"/>
      <c r="T384" s="16"/>
      <c r="U384" s="13"/>
      <c r="V384" s="16"/>
    </row>
    <row r="385" spans="1:22" x14ac:dyDescent="0.2">
      <c r="A385" s="10"/>
      <c r="B385" s="10"/>
      <c r="C385" s="13"/>
      <c r="D385" s="13"/>
      <c r="E385" s="16"/>
      <c r="F385" s="13"/>
      <c r="G385" s="16"/>
      <c r="H385" s="13"/>
      <c r="I385" s="13"/>
      <c r="J385" s="16"/>
      <c r="K385" s="13"/>
      <c r="L385" s="16"/>
      <c r="M385" s="13"/>
      <c r="N385" s="13"/>
      <c r="O385" s="16"/>
      <c r="P385" s="13"/>
      <c r="Q385" s="16"/>
      <c r="R385" s="13"/>
      <c r="S385" s="13"/>
      <c r="T385" s="16"/>
      <c r="U385" s="13"/>
      <c r="V385" s="16"/>
    </row>
    <row r="386" spans="1:22" x14ac:dyDescent="0.2">
      <c r="A386" s="10"/>
      <c r="B386" s="10"/>
      <c r="C386" s="13"/>
      <c r="D386" s="13"/>
      <c r="E386" s="16"/>
      <c r="F386" s="13"/>
      <c r="G386" s="16"/>
      <c r="H386" s="13"/>
      <c r="I386" s="13"/>
      <c r="J386" s="16"/>
      <c r="K386" s="13"/>
      <c r="L386" s="16"/>
      <c r="M386" s="13"/>
      <c r="N386" s="13"/>
      <c r="O386" s="16"/>
      <c r="P386" s="13"/>
      <c r="Q386" s="16"/>
      <c r="R386" s="13"/>
      <c r="S386" s="13"/>
      <c r="T386" s="16"/>
      <c r="U386" s="13"/>
      <c r="V386" s="16"/>
    </row>
    <row r="387" spans="1:22" x14ac:dyDescent="0.2">
      <c r="A387" s="10"/>
      <c r="B387" s="10"/>
      <c r="C387" s="13"/>
      <c r="D387" s="13"/>
      <c r="E387" s="16"/>
      <c r="F387" s="13"/>
      <c r="G387" s="16"/>
      <c r="H387" s="13"/>
      <c r="I387" s="13"/>
      <c r="J387" s="16"/>
      <c r="K387" s="13"/>
      <c r="L387" s="16"/>
      <c r="M387" s="13"/>
      <c r="N387" s="13"/>
      <c r="O387" s="16"/>
      <c r="P387" s="13"/>
      <c r="Q387" s="16"/>
      <c r="R387" s="13"/>
      <c r="S387" s="13"/>
      <c r="T387" s="16"/>
      <c r="U387" s="13"/>
      <c r="V387" s="16"/>
    </row>
    <row r="388" spans="1:22" x14ac:dyDescent="0.2">
      <c r="A388" s="10"/>
      <c r="B388" s="10"/>
      <c r="C388" s="13"/>
      <c r="D388" s="13"/>
      <c r="E388" s="16"/>
      <c r="F388" s="13"/>
      <c r="G388" s="16"/>
      <c r="H388" s="13"/>
      <c r="I388" s="13"/>
      <c r="J388" s="16"/>
      <c r="K388" s="13"/>
      <c r="L388" s="16"/>
      <c r="M388" s="13"/>
      <c r="N388" s="13"/>
      <c r="O388" s="16"/>
      <c r="P388" s="13"/>
      <c r="Q388" s="16"/>
      <c r="R388" s="13"/>
      <c r="S388" s="13"/>
      <c r="T388" s="16"/>
      <c r="U388" s="13"/>
      <c r="V388" s="16"/>
    </row>
    <row r="389" spans="1:22" x14ac:dyDescent="0.2">
      <c r="A389" s="10"/>
      <c r="B389" s="10"/>
      <c r="C389" s="13"/>
      <c r="D389" s="13"/>
      <c r="E389" s="16"/>
      <c r="F389" s="13"/>
      <c r="G389" s="16"/>
      <c r="H389" s="13"/>
      <c r="I389" s="13"/>
      <c r="J389" s="16"/>
      <c r="K389" s="13"/>
      <c r="L389" s="16"/>
      <c r="M389" s="13"/>
      <c r="N389" s="13"/>
      <c r="O389" s="16"/>
      <c r="P389" s="13"/>
      <c r="Q389" s="16"/>
      <c r="R389" s="13"/>
      <c r="S389" s="13"/>
      <c r="T389" s="16"/>
      <c r="U389" s="13"/>
      <c r="V389" s="16"/>
    </row>
    <row r="390" spans="1:22" x14ac:dyDescent="0.2">
      <c r="A390" s="10"/>
      <c r="B390" s="10"/>
      <c r="C390" s="13"/>
      <c r="D390" s="13"/>
      <c r="E390" s="16"/>
      <c r="F390" s="13"/>
      <c r="G390" s="16"/>
      <c r="H390" s="13"/>
      <c r="I390" s="13"/>
      <c r="J390" s="16"/>
      <c r="K390" s="13"/>
      <c r="L390" s="16"/>
      <c r="M390" s="13"/>
      <c r="N390" s="13"/>
      <c r="O390" s="16"/>
      <c r="P390" s="13"/>
      <c r="Q390" s="16"/>
      <c r="R390" s="13"/>
      <c r="S390" s="13"/>
      <c r="T390" s="16"/>
      <c r="U390" s="13"/>
      <c r="V390" s="16"/>
    </row>
    <row r="391" spans="1:22" x14ac:dyDescent="0.2">
      <c r="A391" s="10"/>
      <c r="B391" s="10"/>
      <c r="C391" s="13"/>
      <c r="D391" s="13"/>
      <c r="E391" s="16"/>
      <c r="F391" s="13"/>
      <c r="G391" s="16"/>
      <c r="H391" s="13"/>
      <c r="I391" s="13"/>
      <c r="J391" s="16"/>
      <c r="K391" s="13"/>
      <c r="L391" s="16"/>
      <c r="M391" s="13"/>
      <c r="N391" s="13"/>
      <c r="O391" s="16"/>
      <c r="P391" s="13"/>
      <c r="Q391" s="16"/>
      <c r="R391" s="13"/>
      <c r="S391" s="13"/>
      <c r="T391" s="16"/>
      <c r="U391" s="13"/>
      <c r="V391" s="16"/>
    </row>
    <row r="392" spans="1:22" x14ac:dyDescent="0.2">
      <c r="A392" s="10"/>
      <c r="B392" s="10"/>
      <c r="C392" s="13"/>
      <c r="D392" s="13"/>
      <c r="E392" s="16"/>
      <c r="F392" s="13"/>
      <c r="G392" s="16"/>
      <c r="H392" s="13"/>
      <c r="I392" s="13"/>
      <c r="J392" s="16"/>
      <c r="K392" s="13"/>
      <c r="L392" s="16"/>
      <c r="M392" s="13"/>
      <c r="N392" s="13"/>
      <c r="O392" s="16"/>
      <c r="P392" s="13"/>
      <c r="Q392" s="16"/>
      <c r="R392" s="13"/>
      <c r="S392" s="13"/>
      <c r="T392" s="16"/>
      <c r="U392" s="13"/>
      <c r="V392" s="16"/>
    </row>
    <row r="393" spans="1:22" x14ac:dyDescent="0.2">
      <c r="A393" s="10"/>
      <c r="B393" s="10"/>
      <c r="C393" s="13"/>
      <c r="D393" s="13"/>
      <c r="E393" s="16"/>
      <c r="F393" s="13"/>
      <c r="G393" s="16"/>
      <c r="H393" s="13"/>
      <c r="I393" s="13"/>
      <c r="J393" s="16"/>
      <c r="K393" s="13"/>
      <c r="L393" s="16"/>
      <c r="M393" s="13"/>
      <c r="N393" s="13"/>
      <c r="O393" s="16"/>
      <c r="P393" s="13"/>
      <c r="Q393" s="16"/>
      <c r="R393" s="13"/>
      <c r="S393" s="13"/>
      <c r="T393" s="16"/>
      <c r="U393" s="13"/>
      <c r="V393" s="16"/>
    </row>
    <row r="394" spans="1:22" x14ac:dyDescent="0.2">
      <c r="A394" s="10"/>
      <c r="B394" s="10"/>
      <c r="C394" s="13"/>
      <c r="D394" s="13"/>
      <c r="E394" s="16"/>
      <c r="F394" s="13"/>
      <c r="G394" s="16"/>
      <c r="H394" s="13"/>
      <c r="I394" s="13"/>
      <c r="J394" s="16"/>
      <c r="K394" s="13"/>
      <c r="L394" s="16"/>
      <c r="M394" s="13"/>
      <c r="N394" s="13"/>
      <c r="O394" s="16"/>
      <c r="P394" s="13"/>
      <c r="Q394" s="16"/>
      <c r="R394" s="13"/>
      <c r="S394" s="13"/>
      <c r="T394" s="16"/>
      <c r="U394" s="13"/>
      <c r="V394" s="16"/>
    </row>
    <row r="395" spans="1:22" x14ac:dyDescent="0.2">
      <c r="A395" s="10"/>
      <c r="B395" s="10"/>
      <c r="C395" s="13"/>
      <c r="D395" s="13"/>
      <c r="E395" s="16"/>
      <c r="F395" s="13"/>
      <c r="G395" s="16"/>
      <c r="H395" s="13"/>
      <c r="I395" s="13"/>
      <c r="J395" s="16"/>
      <c r="K395" s="13"/>
      <c r="L395" s="16"/>
      <c r="M395" s="13"/>
      <c r="N395" s="13"/>
      <c r="O395" s="16"/>
      <c r="P395" s="13"/>
      <c r="Q395" s="16"/>
      <c r="R395" s="13"/>
      <c r="S395" s="13"/>
      <c r="T395" s="16"/>
      <c r="U395" s="13"/>
      <c r="V395" s="16"/>
    </row>
    <row r="396" spans="1:22" x14ac:dyDescent="0.2">
      <c r="A396" s="10"/>
      <c r="B396" s="10"/>
      <c r="C396" s="13"/>
      <c r="D396" s="13"/>
      <c r="E396" s="16"/>
      <c r="F396" s="13"/>
      <c r="G396" s="16"/>
      <c r="H396" s="13"/>
      <c r="I396" s="13"/>
      <c r="J396" s="16"/>
      <c r="K396" s="13"/>
      <c r="L396" s="16"/>
      <c r="M396" s="13"/>
      <c r="N396" s="13"/>
      <c r="O396" s="16"/>
      <c r="P396" s="13"/>
      <c r="Q396" s="16"/>
      <c r="R396" s="13"/>
      <c r="S396" s="13"/>
      <c r="T396" s="16"/>
      <c r="U396" s="13"/>
      <c r="V396" s="16"/>
    </row>
    <row r="397" spans="1:22" x14ac:dyDescent="0.2">
      <c r="A397" s="10"/>
      <c r="B397" s="10"/>
      <c r="C397" s="13"/>
      <c r="D397" s="13"/>
      <c r="E397" s="16"/>
      <c r="F397" s="13"/>
      <c r="G397" s="16"/>
      <c r="H397" s="13"/>
      <c r="I397" s="13"/>
      <c r="J397" s="16"/>
      <c r="K397" s="13"/>
      <c r="L397" s="16"/>
      <c r="M397" s="13"/>
      <c r="N397" s="13"/>
      <c r="O397" s="16"/>
      <c r="P397" s="13"/>
      <c r="Q397" s="16"/>
      <c r="R397" s="13"/>
      <c r="S397" s="13"/>
      <c r="T397" s="16"/>
      <c r="U397" s="13"/>
      <c r="V397" s="16"/>
    </row>
    <row r="398" spans="1:22" x14ac:dyDescent="0.2">
      <c r="A398" s="10"/>
      <c r="B398" s="10"/>
      <c r="C398" s="13"/>
      <c r="D398" s="13"/>
      <c r="E398" s="16"/>
      <c r="F398" s="13"/>
      <c r="G398" s="16"/>
      <c r="H398" s="13"/>
      <c r="I398" s="13"/>
      <c r="J398" s="16"/>
      <c r="K398" s="13"/>
      <c r="L398" s="16"/>
      <c r="M398" s="13"/>
      <c r="N398" s="13"/>
      <c r="O398" s="16"/>
      <c r="P398" s="13"/>
      <c r="Q398" s="16"/>
      <c r="R398" s="13"/>
      <c r="S398" s="13"/>
      <c r="T398" s="16"/>
      <c r="U398" s="13"/>
      <c r="V398" s="16"/>
    </row>
    <row r="399" spans="1:22" x14ac:dyDescent="0.2">
      <c r="A399" s="10"/>
      <c r="B399" s="10"/>
      <c r="C399" s="13"/>
      <c r="D399" s="13"/>
      <c r="E399" s="16"/>
      <c r="F399" s="13"/>
      <c r="G399" s="16"/>
      <c r="H399" s="13"/>
      <c r="I399" s="13"/>
      <c r="J399" s="16"/>
      <c r="K399" s="13"/>
      <c r="L399" s="16"/>
      <c r="M399" s="13"/>
      <c r="N399" s="13"/>
      <c r="O399" s="16"/>
      <c r="P399" s="13"/>
      <c r="Q399" s="16"/>
      <c r="R399" s="13"/>
      <c r="S399" s="13"/>
      <c r="T399" s="16"/>
      <c r="U399" s="13"/>
      <c r="V399" s="16"/>
    </row>
    <row r="400" spans="1:22" x14ac:dyDescent="0.2">
      <c r="A400" s="10"/>
      <c r="B400" s="10"/>
      <c r="C400" s="13"/>
      <c r="D400" s="13"/>
      <c r="E400" s="16"/>
      <c r="F400" s="13"/>
      <c r="G400" s="16"/>
      <c r="H400" s="13"/>
      <c r="I400" s="13"/>
      <c r="J400" s="16"/>
      <c r="K400" s="13"/>
      <c r="L400" s="16"/>
      <c r="M400" s="13"/>
      <c r="N400" s="13"/>
      <c r="O400" s="16"/>
      <c r="P400" s="13"/>
      <c r="Q400" s="16"/>
      <c r="R400" s="13"/>
      <c r="S400" s="13"/>
      <c r="T400" s="16"/>
      <c r="U400" s="13"/>
      <c r="V400" s="16"/>
    </row>
    <row r="401" spans="1:22" x14ac:dyDescent="0.2">
      <c r="A401" s="10"/>
      <c r="B401" s="10"/>
      <c r="C401" s="13"/>
      <c r="D401" s="13"/>
      <c r="E401" s="16"/>
      <c r="F401" s="13"/>
      <c r="G401" s="16"/>
      <c r="H401" s="13"/>
      <c r="I401" s="13"/>
      <c r="J401" s="16"/>
      <c r="K401" s="13"/>
      <c r="L401" s="16"/>
      <c r="M401" s="13"/>
      <c r="N401" s="13"/>
      <c r="O401" s="16"/>
      <c r="P401" s="13"/>
      <c r="Q401" s="16"/>
      <c r="R401" s="13"/>
      <c r="S401" s="13"/>
      <c r="T401" s="16"/>
      <c r="U401" s="13"/>
      <c r="V401" s="16"/>
    </row>
    <row r="402" spans="1:22" x14ac:dyDescent="0.2">
      <c r="A402" s="10"/>
      <c r="B402" s="10"/>
      <c r="C402" s="13"/>
      <c r="D402" s="13"/>
      <c r="E402" s="16"/>
      <c r="F402" s="13"/>
      <c r="G402" s="16"/>
      <c r="H402" s="13"/>
      <c r="I402" s="13"/>
      <c r="J402" s="16"/>
      <c r="K402" s="13"/>
      <c r="L402" s="16"/>
      <c r="M402" s="13"/>
      <c r="N402" s="13"/>
      <c r="O402" s="16"/>
      <c r="P402" s="13"/>
      <c r="Q402" s="16"/>
      <c r="R402" s="13"/>
      <c r="S402" s="13"/>
      <c r="T402" s="16"/>
      <c r="U402" s="13"/>
      <c r="V402" s="16"/>
    </row>
    <row r="403" spans="1:22" x14ac:dyDescent="0.2">
      <c r="A403" s="10"/>
      <c r="B403" s="10"/>
      <c r="C403" s="13"/>
      <c r="D403" s="13"/>
      <c r="E403" s="16"/>
      <c r="F403" s="13"/>
      <c r="G403" s="16"/>
      <c r="H403" s="13"/>
      <c r="I403" s="13"/>
      <c r="J403" s="16"/>
      <c r="K403" s="13"/>
      <c r="L403" s="16"/>
      <c r="M403" s="13"/>
      <c r="N403" s="13"/>
      <c r="O403" s="16"/>
      <c r="P403" s="13"/>
      <c r="Q403" s="16"/>
      <c r="R403" s="13"/>
      <c r="S403" s="13"/>
      <c r="T403" s="16"/>
      <c r="U403" s="13"/>
      <c r="V403" s="16"/>
    </row>
    <row r="404" spans="1:22" x14ac:dyDescent="0.2">
      <c r="A404" s="10"/>
      <c r="B404" s="10"/>
      <c r="C404" s="13"/>
      <c r="D404" s="13"/>
      <c r="E404" s="16"/>
      <c r="F404" s="13"/>
      <c r="G404" s="16"/>
      <c r="H404" s="13"/>
      <c r="I404" s="13"/>
      <c r="J404" s="16"/>
      <c r="K404" s="13"/>
      <c r="L404" s="16"/>
      <c r="M404" s="13"/>
      <c r="N404" s="13"/>
      <c r="O404" s="16"/>
      <c r="P404" s="13"/>
      <c r="Q404" s="16"/>
      <c r="R404" s="13"/>
      <c r="S404" s="13"/>
      <c r="T404" s="16"/>
      <c r="U404" s="13"/>
      <c r="V404" s="16"/>
    </row>
    <row r="405" spans="1:22" x14ac:dyDescent="0.2">
      <c r="A405" s="10"/>
      <c r="B405" s="10"/>
      <c r="C405" s="13"/>
      <c r="D405" s="13"/>
      <c r="E405" s="16"/>
      <c r="F405" s="13"/>
      <c r="G405" s="16"/>
      <c r="H405" s="13"/>
      <c r="I405" s="13"/>
      <c r="J405" s="16"/>
      <c r="K405" s="13"/>
      <c r="L405" s="16"/>
      <c r="M405" s="13"/>
      <c r="N405" s="13"/>
      <c r="O405" s="16"/>
      <c r="P405" s="13"/>
      <c r="Q405" s="16"/>
      <c r="R405" s="13"/>
      <c r="S405" s="13"/>
      <c r="T405" s="16"/>
      <c r="U405" s="13"/>
      <c r="V405" s="16"/>
    </row>
    <row r="406" spans="1:22" x14ac:dyDescent="0.2">
      <c r="A406" s="10"/>
      <c r="B406" s="10"/>
      <c r="C406" s="13"/>
      <c r="D406" s="13"/>
      <c r="E406" s="16"/>
      <c r="F406" s="13"/>
      <c r="G406" s="16"/>
      <c r="H406" s="13"/>
      <c r="I406" s="13"/>
      <c r="J406" s="16"/>
      <c r="K406" s="13"/>
      <c r="L406" s="16"/>
      <c r="M406" s="13"/>
      <c r="N406" s="13"/>
      <c r="O406" s="16"/>
      <c r="P406" s="13"/>
      <c r="Q406" s="16"/>
      <c r="R406" s="13"/>
      <c r="S406" s="13"/>
      <c r="T406" s="16"/>
      <c r="U406" s="13"/>
      <c r="V406" s="16"/>
    </row>
    <row r="407" spans="1:22" x14ac:dyDescent="0.2">
      <c r="A407" s="10"/>
      <c r="B407" s="10"/>
      <c r="C407" s="13"/>
      <c r="D407" s="13"/>
      <c r="E407" s="16"/>
      <c r="F407" s="13"/>
      <c r="G407" s="16"/>
      <c r="H407" s="13"/>
      <c r="I407" s="13"/>
      <c r="J407" s="16"/>
      <c r="K407" s="13"/>
      <c r="L407" s="16"/>
      <c r="M407" s="13"/>
      <c r="N407" s="13"/>
      <c r="O407" s="16"/>
      <c r="P407" s="13"/>
      <c r="Q407" s="16"/>
      <c r="R407" s="13"/>
      <c r="S407" s="13"/>
      <c r="T407" s="16"/>
      <c r="U407" s="13"/>
      <c r="V407" s="16"/>
    </row>
    <row r="408" spans="1:22" x14ac:dyDescent="0.2">
      <c r="A408" s="10"/>
      <c r="B408" s="10"/>
      <c r="C408" s="13"/>
      <c r="D408" s="13"/>
      <c r="E408" s="16"/>
      <c r="F408" s="13"/>
      <c r="G408" s="16"/>
      <c r="H408" s="13"/>
      <c r="I408" s="13"/>
      <c r="J408" s="16"/>
      <c r="K408" s="13"/>
      <c r="L408" s="16"/>
      <c r="M408" s="13"/>
      <c r="N408" s="13"/>
      <c r="O408" s="16"/>
      <c r="P408" s="13"/>
      <c r="Q408" s="16"/>
      <c r="R408" s="13"/>
      <c r="S408" s="13"/>
      <c r="T408" s="16"/>
      <c r="U408" s="13"/>
      <c r="V408" s="16"/>
    </row>
    <row r="409" spans="1:22" x14ac:dyDescent="0.2">
      <c r="A409" s="10"/>
      <c r="B409" s="10"/>
      <c r="C409" s="13"/>
      <c r="D409" s="13"/>
      <c r="E409" s="16"/>
      <c r="F409" s="13"/>
      <c r="G409" s="16"/>
      <c r="H409" s="13"/>
      <c r="I409" s="13"/>
      <c r="J409" s="16"/>
      <c r="K409" s="13"/>
      <c r="L409" s="16"/>
      <c r="M409" s="13"/>
      <c r="N409" s="13"/>
      <c r="O409" s="16"/>
      <c r="P409" s="13"/>
      <c r="Q409" s="16"/>
      <c r="R409" s="13"/>
      <c r="S409" s="13"/>
      <c r="T409" s="16"/>
      <c r="U409" s="13"/>
      <c r="V409" s="16"/>
    </row>
    <row r="410" spans="1:22" x14ac:dyDescent="0.2">
      <c r="A410" s="10"/>
      <c r="B410" s="10"/>
      <c r="C410" s="13"/>
      <c r="D410" s="13"/>
      <c r="E410" s="16"/>
      <c r="F410" s="13"/>
      <c r="G410" s="16"/>
      <c r="H410" s="13"/>
      <c r="I410" s="13"/>
      <c r="J410" s="16"/>
      <c r="K410" s="13"/>
      <c r="L410" s="16"/>
      <c r="M410" s="13"/>
      <c r="N410" s="13"/>
      <c r="O410" s="16"/>
      <c r="P410" s="13"/>
      <c r="Q410" s="16"/>
      <c r="R410" s="13"/>
      <c r="S410" s="13"/>
      <c r="T410" s="16"/>
      <c r="U410" s="13"/>
      <c r="V410" s="16"/>
    </row>
    <row r="411" spans="1:22" x14ac:dyDescent="0.2">
      <c r="A411" s="10"/>
      <c r="B411" s="10"/>
      <c r="C411" s="13"/>
      <c r="D411" s="13"/>
      <c r="E411" s="16"/>
      <c r="F411" s="13"/>
      <c r="G411" s="16"/>
      <c r="H411" s="13"/>
      <c r="I411" s="13"/>
      <c r="J411" s="16"/>
      <c r="K411" s="13"/>
      <c r="L411" s="16"/>
      <c r="M411" s="13"/>
      <c r="N411" s="13"/>
      <c r="O411" s="16"/>
      <c r="P411" s="13"/>
      <c r="Q411" s="16"/>
      <c r="R411" s="13"/>
      <c r="S411" s="13"/>
      <c r="T411" s="16"/>
      <c r="U411" s="13"/>
      <c r="V411" s="16"/>
    </row>
    <row r="412" spans="1:22" x14ac:dyDescent="0.2">
      <c r="A412" s="10"/>
      <c r="B412" s="10"/>
      <c r="C412" s="13"/>
      <c r="D412" s="13"/>
      <c r="E412" s="16"/>
      <c r="F412" s="13"/>
      <c r="G412" s="16"/>
      <c r="H412" s="13"/>
      <c r="I412" s="13"/>
      <c r="J412" s="16"/>
      <c r="K412" s="13"/>
      <c r="L412" s="16"/>
      <c r="M412" s="13"/>
      <c r="N412" s="13"/>
      <c r="O412" s="16"/>
      <c r="P412" s="13"/>
      <c r="Q412" s="16"/>
      <c r="R412" s="13"/>
      <c r="S412" s="13"/>
      <c r="T412" s="16"/>
      <c r="U412" s="13"/>
      <c r="V412" s="16"/>
    </row>
    <row r="413" spans="1:22" x14ac:dyDescent="0.2">
      <c r="A413" s="10"/>
      <c r="B413" s="10"/>
      <c r="C413" s="13"/>
      <c r="D413" s="13"/>
      <c r="E413" s="16"/>
      <c r="F413" s="13"/>
      <c r="G413" s="16"/>
      <c r="H413" s="13"/>
      <c r="I413" s="13"/>
      <c r="J413" s="16"/>
      <c r="K413" s="13"/>
      <c r="L413" s="16"/>
      <c r="M413" s="13"/>
      <c r="N413" s="13"/>
      <c r="O413" s="16"/>
      <c r="P413" s="13"/>
      <c r="Q413" s="16"/>
      <c r="R413" s="13"/>
      <c r="S413" s="13"/>
      <c r="T413" s="16"/>
      <c r="U413" s="13"/>
      <c r="V413" s="16"/>
    </row>
    <row r="414" spans="1:22" x14ac:dyDescent="0.2">
      <c r="A414" s="10"/>
      <c r="B414" s="10"/>
      <c r="C414" s="13"/>
      <c r="D414" s="13"/>
      <c r="E414" s="16"/>
      <c r="F414" s="13"/>
      <c r="G414" s="16"/>
      <c r="H414" s="13"/>
      <c r="I414" s="13"/>
      <c r="J414" s="16"/>
      <c r="K414" s="13"/>
      <c r="L414" s="16"/>
      <c r="M414" s="13"/>
      <c r="N414" s="13"/>
      <c r="O414" s="16"/>
      <c r="P414" s="13"/>
      <c r="Q414" s="16"/>
      <c r="R414" s="13"/>
      <c r="S414" s="13"/>
      <c r="T414" s="16"/>
      <c r="U414" s="13"/>
      <c r="V414" s="16"/>
    </row>
    <row r="415" spans="1:22" x14ac:dyDescent="0.2">
      <c r="A415" s="10"/>
      <c r="B415" s="10"/>
      <c r="C415" s="13"/>
      <c r="D415" s="13"/>
      <c r="E415" s="16"/>
      <c r="F415" s="13"/>
      <c r="G415" s="16"/>
      <c r="H415" s="13"/>
      <c r="I415" s="13"/>
      <c r="J415" s="16"/>
      <c r="K415" s="13"/>
      <c r="L415" s="16"/>
      <c r="M415" s="13"/>
      <c r="N415" s="13"/>
      <c r="O415" s="16"/>
      <c r="P415" s="13"/>
      <c r="Q415" s="16"/>
      <c r="R415" s="13"/>
      <c r="S415" s="13"/>
      <c r="T415" s="16"/>
      <c r="U415" s="13"/>
      <c r="V415" s="16"/>
    </row>
    <row r="416" spans="1:22" x14ac:dyDescent="0.2">
      <c r="A416" s="10"/>
      <c r="B416" s="10"/>
      <c r="C416" s="13"/>
      <c r="D416" s="13"/>
      <c r="E416" s="16"/>
      <c r="F416" s="13"/>
      <c r="G416" s="16"/>
      <c r="H416" s="13"/>
      <c r="I416" s="13"/>
      <c r="J416" s="16"/>
      <c r="K416" s="13"/>
      <c r="L416" s="16"/>
      <c r="M416" s="13"/>
      <c r="N416" s="13"/>
      <c r="O416" s="16"/>
      <c r="P416" s="13"/>
      <c r="Q416" s="16"/>
      <c r="R416" s="13"/>
      <c r="S416" s="13"/>
      <c r="T416" s="16"/>
      <c r="U416" s="13"/>
      <c r="V416" s="16"/>
    </row>
    <row r="417" spans="1:22" x14ac:dyDescent="0.2">
      <c r="A417" s="10"/>
      <c r="B417" s="10"/>
      <c r="C417" s="13"/>
      <c r="D417" s="13"/>
      <c r="E417" s="16"/>
      <c r="F417" s="13"/>
      <c r="G417" s="16"/>
      <c r="H417" s="13"/>
      <c r="I417" s="13"/>
      <c r="J417" s="16"/>
      <c r="K417" s="13"/>
      <c r="L417" s="16"/>
      <c r="M417" s="13"/>
      <c r="N417" s="13"/>
      <c r="O417" s="16"/>
      <c r="P417" s="13"/>
      <c r="Q417" s="16"/>
      <c r="R417" s="13"/>
      <c r="S417" s="13"/>
      <c r="T417" s="16"/>
      <c r="U417" s="13"/>
      <c r="V417" s="16"/>
    </row>
    <row r="418" spans="1:22" x14ac:dyDescent="0.2">
      <c r="A418" s="10"/>
      <c r="B418" s="10"/>
      <c r="C418" s="13"/>
      <c r="D418" s="13"/>
      <c r="E418" s="16"/>
      <c r="F418" s="13"/>
      <c r="G418" s="16"/>
      <c r="H418" s="13"/>
      <c r="I418" s="13"/>
      <c r="J418" s="16"/>
      <c r="K418" s="13"/>
      <c r="L418" s="16"/>
      <c r="M418" s="13"/>
      <c r="N418" s="13"/>
      <c r="O418" s="16"/>
      <c r="P418" s="13"/>
      <c r="Q418" s="16"/>
      <c r="R418" s="13"/>
      <c r="S418" s="13"/>
      <c r="T418" s="16"/>
      <c r="U418" s="13"/>
      <c r="V418" s="16"/>
    </row>
    <row r="419" spans="1:22" x14ac:dyDescent="0.2">
      <c r="A419" s="10"/>
      <c r="B419" s="10"/>
      <c r="C419" s="13"/>
      <c r="D419" s="13"/>
      <c r="E419" s="16"/>
      <c r="F419" s="13"/>
      <c r="G419" s="16"/>
      <c r="H419" s="13"/>
      <c r="I419" s="13"/>
      <c r="J419" s="16"/>
      <c r="K419" s="13"/>
      <c r="L419" s="16"/>
      <c r="M419" s="13"/>
      <c r="N419" s="13"/>
      <c r="O419" s="16"/>
      <c r="P419" s="13"/>
      <c r="Q419" s="16"/>
      <c r="R419" s="13"/>
      <c r="S419" s="13"/>
      <c r="T419" s="16"/>
      <c r="U419" s="13"/>
      <c r="V419" s="16"/>
    </row>
    <row r="420" spans="1:22" x14ac:dyDescent="0.2">
      <c r="A420" s="10"/>
      <c r="B420" s="10"/>
      <c r="C420" s="13"/>
      <c r="D420" s="13"/>
      <c r="E420" s="16"/>
      <c r="F420" s="13"/>
      <c r="G420" s="16"/>
      <c r="H420" s="13"/>
      <c r="I420" s="13"/>
      <c r="J420" s="16"/>
      <c r="K420" s="13"/>
      <c r="L420" s="16"/>
      <c r="M420" s="13"/>
      <c r="N420" s="13"/>
      <c r="O420" s="16"/>
      <c r="P420" s="13"/>
      <c r="Q420" s="16"/>
      <c r="R420" s="13"/>
      <c r="S420" s="13"/>
      <c r="T420" s="16"/>
      <c r="U420" s="13"/>
      <c r="V420" s="16"/>
    </row>
    <row r="421" spans="1:22" x14ac:dyDescent="0.2">
      <c r="A421" s="10"/>
      <c r="B421" s="10"/>
      <c r="C421" s="13"/>
      <c r="D421" s="13"/>
      <c r="E421" s="16"/>
      <c r="F421" s="13"/>
      <c r="G421" s="16"/>
      <c r="H421" s="13"/>
      <c r="I421" s="13"/>
      <c r="J421" s="16"/>
      <c r="K421" s="13"/>
      <c r="L421" s="16"/>
      <c r="M421" s="13"/>
      <c r="N421" s="13"/>
      <c r="O421" s="16"/>
      <c r="P421" s="13"/>
      <c r="Q421" s="16"/>
      <c r="R421" s="13"/>
      <c r="S421" s="13"/>
      <c r="T421" s="16"/>
      <c r="U421" s="13"/>
      <c r="V421" s="16"/>
    </row>
    <row r="422" spans="1:22" x14ac:dyDescent="0.2">
      <c r="A422" s="10"/>
      <c r="B422" s="10"/>
      <c r="C422" s="13"/>
      <c r="D422" s="13"/>
      <c r="E422" s="16"/>
      <c r="F422" s="13"/>
      <c r="G422" s="16"/>
      <c r="H422" s="13"/>
      <c r="I422" s="13"/>
      <c r="J422" s="16"/>
      <c r="K422" s="13"/>
      <c r="L422" s="16"/>
      <c r="M422" s="13"/>
      <c r="N422" s="13"/>
      <c r="O422" s="16"/>
      <c r="P422" s="13"/>
      <c r="Q422" s="16"/>
      <c r="R422" s="13"/>
      <c r="S422" s="13"/>
      <c r="T422" s="16"/>
      <c r="U422" s="13"/>
      <c r="V422" s="16"/>
    </row>
    <row r="423" spans="1:22" x14ac:dyDescent="0.2">
      <c r="A423" s="10"/>
      <c r="B423" s="10"/>
      <c r="C423" s="13"/>
      <c r="D423" s="13"/>
      <c r="E423" s="16"/>
      <c r="F423" s="13"/>
      <c r="G423" s="16"/>
      <c r="H423" s="13"/>
      <c r="I423" s="13"/>
      <c r="J423" s="16"/>
      <c r="K423" s="13"/>
      <c r="L423" s="16"/>
      <c r="M423" s="13"/>
      <c r="N423" s="13"/>
      <c r="O423" s="16"/>
      <c r="P423" s="13"/>
      <c r="Q423" s="16"/>
      <c r="R423" s="13"/>
      <c r="S423" s="13"/>
      <c r="T423" s="16"/>
      <c r="U423" s="13"/>
      <c r="V423" s="16"/>
    </row>
    <row r="424" spans="1:22" x14ac:dyDescent="0.2">
      <c r="A424" s="10"/>
      <c r="B424" s="10"/>
      <c r="C424" s="13"/>
      <c r="D424" s="13"/>
      <c r="E424" s="16"/>
      <c r="F424" s="13"/>
      <c r="G424" s="16"/>
      <c r="H424" s="13"/>
      <c r="I424" s="13"/>
      <c r="J424" s="16"/>
      <c r="K424" s="13"/>
      <c r="L424" s="16"/>
      <c r="M424" s="13"/>
      <c r="N424" s="13"/>
      <c r="O424" s="16"/>
      <c r="P424" s="13"/>
      <c r="Q424" s="16"/>
      <c r="R424" s="13"/>
      <c r="S424" s="13"/>
      <c r="T424" s="16"/>
      <c r="U424" s="13"/>
      <c r="V424" s="16"/>
    </row>
    <row r="425" spans="1:22" x14ac:dyDescent="0.2">
      <c r="A425" s="10"/>
      <c r="B425" s="10"/>
      <c r="C425" s="13"/>
      <c r="D425" s="13"/>
      <c r="E425" s="16"/>
      <c r="F425" s="13"/>
      <c r="G425" s="16"/>
      <c r="H425" s="13"/>
      <c r="I425" s="13"/>
      <c r="J425" s="16"/>
      <c r="K425" s="13"/>
      <c r="L425" s="16"/>
      <c r="M425" s="13"/>
      <c r="N425" s="13"/>
      <c r="O425" s="16"/>
      <c r="P425" s="13"/>
      <c r="Q425" s="16"/>
      <c r="R425" s="13"/>
      <c r="S425" s="13"/>
      <c r="T425" s="16"/>
      <c r="U425" s="13"/>
      <c r="V425" s="16"/>
    </row>
    <row r="426" spans="1:22" x14ac:dyDescent="0.2">
      <c r="A426" s="10"/>
      <c r="B426" s="10"/>
      <c r="C426" s="13"/>
      <c r="D426" s="13"/>
      <c r="E426" s="16"/>
      <c r="F426" s="13"/>
      <c r="G426" s="16"/>
      <c r="H426" s="13"/>
      <c r="I426" s="13"/>
      <c r="J426" s="16"/>
      <c r="K426" s="13"/>
      <c r="L426" s="16"/>
      <c r="M426" s="13"/>
      <c r="N426" s="13"/>
      <c r="O426" s="16"/>
      <c r="P426" s="13"/>
      <c r="Q426" s="16"/>
      <c r="R426" s="13"/>
      <c r="S426" s="13"/>
      <c r="T426" s="16"/>
      <c r="U426" s="13"/>
      <c r="V426" s="16"/>
    </row>
    <row r="427" spans="1:22" x14ac:dyDescent="0.2">
      <c r="A427" s="10"/>
      <c r="B427" s="10"/>
      <c r="C427" s="13"/>
      <c r="D427" s="13"/>
      <c r="E427" s="16"/>
      <c r="F427" s="13"/>
      <c r="G427" s="16"/>
      <c r="H427" s="13"/>
      <c r="I427" s="13"/>
      <c r="J427" s="16"/>
      <c r="K427" s="13"/>
      <c r="L427" s="16"/>
      <c r="M427" s="13"/>
      <c r="N427" s="13"/>
      <c r="O427" s="16"/>
      <c r="P427" s="13"/>
      <c r="Q427" s="16"/>
      <c r="R427" s="13"/>
      <c r="S427" s="13"/>
      <c r="T427" s="16"/>
      <c r="U427" s="13"/>
      <c r="V427" s="16"/>
    </row>
    <row r="428" spans="1:22" x14ac:dyDescent="0.2">
      <c r="A428" s="10"/>
      <c r="B428" s="10"/>
      <c r="C428" s="13"/>
      <c r="D428" s="13"/>
      <c r="E428" s="16"/>
      <c r="F428" s="13"/>
      <c r="G428" s="16"/>
      <c r="H428" s="13"/>
      <c r="I428" s="13"/>
      <c r="J428" s="16"/>
      <c r="K428" s="13"/>
      <c r="L428" s="16"/>
      <c r="M428" s="13"/>
      <c r="N428" s="13"/>
      <c r="O428" s="16"/>
      <c r="P428" s="13"/>
      <c r="Q428" s="16"/>
      <c r="R428" s="13"/>
      <c r="S428" s="13"/>
      <c r="T428" s="16"/>
      <c r="U428" s="13"/>
      <c r="V428" s="16"/>
    </row>
    <row r="429" spans="1:22" x14ac:dyDescent="0.2">
      <c r="A429" s="10"/>
      <c r="B429" s="10"/>
      <c r="C429" s="13"/>
      <c r="D429" s="13"/>
      <c r="E429" s="16"/>
      <c r="F429" s="13"/>
      <c r="G429" s="16"/>
      <c r="H429" s="13"/>
      <c r="I429" s="13"/>
      <c r="J429" s="16"/>
      <c r="K429" s="13"/>
      <c r="L429" s="16"/>
      <c r="M429" s="13"/>
      <c r="N429" s="13"/>
      <c r="O429" s="16"/>
      <c r="P429" s="13"/>
      <c r="Q429" s="16"/>
      <c r="R429" s="13"/>
      <c r="S429" s="13"/>
      <c r="T429" s="16"/>
      <c r="U429" s="13"/>
      <c r="V429" s="16"/>
    </row>
    <row r="430" spans="1:22" x14ac:dyDescent="0.2">
      <c r="A430" s="10"/>
      <c r="B430" s="10"/>
      <c r="C430" s="13"/>
      <c r="D430" s="13"/>
      <c r="E430" s="16"/>
      <c r="F430" s="13"/>
      <c r="G430" s="16"/>
      <c r="H430" s="13"/>
      <c r="I430" s="13"/>
      <c r="J430" s="16"/>
      <c r="K430" s="13"/>
      <c r="L430" s="16"/>
      <c r="M430" s="13"/>
      <c r="N430" s="13"/>
      <c r="O430" s="16"/>
      <c r="P430" s="13"/>
      <c r="Q430" s="16"/>
      <c r="R430" s="13"/>
      <c r="S430" s="13"/>
      <c r="T430" s="16"/>
      <c r="U430" s="13"/>
      <c r="V430" s="16"/>
    </row>
    <row r="431" spans="1:22" x14ac:dyDescent="0.2">
      <c r="A431" s="10"/>
      <c r="B431" s="10"/>
      <c r="C431" s="13"/>
      <c r="D431" s="13"/>
      <c r="E431" s="16"/>
      <c r="F431" s="13"/>
      <c r="G431" s="16"/>
      <c r="H431" s="13"/>
      <c r="I431" s="13"/>
      <c r="J431" s="16"/>
      <c r="K431" s="13"/>
      <c r="L431" s="16"/>
      <c r="M431" s="13"/>
      <c r="N431" s="13"/>
      <c r="O431" s="16"/>
      <c r="P431" s="13"/>
      <c r="Q431" s="16"/>
      <c r="R431" s="13"/>
      <c r="S431" s="13"/>
      <c r="T431" s="16"/>
      <c r="U431" s="13"/>
      <c r="V431" s="16"/>
    </row>
    <row r="432" spans="1:22" x14ac:dyDescent="0.2">
      <c r="A432" s="10"/>
      <c r="B432" s="10"/>
      <c r="C432" s="13"/>
      <c r="D432" s="13"/>
      <c r="E432" s="16"/>
      <c r="F432" s="13"/>
      <c r="G432" s="16"/>
      <c r="H432" s="13"/>
      <c r="I432" s="13"/>
      <c r="J432" s="16"/>
      <c r="K432" s="13"/>
      <c r="L432" s="16"/>
      <c r="M432" s="13"/>
      <c r="N432" s="13"/>
      <c r="O432" s="16"/>
      <c r="P432" s="13"/>
      <c r="Q432" s="16"/>
      <c r="R432" s="13"/>
      <c r="S432" s="13"/>
      <c r="T432" s="16"/>
      <c r="U432" s="13"/>
      <c r="V432" s="16"/>
    </row>
    <row r="433" spans="1:22" x14ac:dyDescent="0.2">
      <c r="A433" s="10"/>
      <c r="B433" s="10"/>
      <c r="C433" s="13"/>
      <c r="D433" s="13"/>
      <c r="E433" s="16"/>
      <c r="F433" s="13"/>
      <c r="G433" s="16"/>
      <c r="H433" s="13"/>
      <c r="I433" s="13"/>
      <c r="J433" s="16"/>
      <c r="K433" s="13"/>
      <c r="L433" s="16"/>
      <c r="M433" s="13"/>
      <c r="N433" s="13"/>
      <c r="O433" s="16"/>
      <c r="P433" s="13"/>
      <c r="Q433" s="16"/>
      <c r="R433" s="13"/>
      <c r="S433" s="13"/>
      <c r="T433" s="16"/>
      <c r="U433" s="13"/>
      <c r="V433" s="16"/>
    </row>
    <row r="434" spans="1:22" x14ac:dyDescent="0.2">
      <c r="A434" s="10"/>
      <c r="B434" s="10"/>
      <c r="C434" s="13"/>
      <c r="D434" s="13"/>
      <c r="E434" s="16"/>
      <c r="F434" s="13"/>
      <c r="G434" s="16"/>
      <c r="H434" s="13"/>
      <c r="I434" s="13"/>
      <c r="J434" s="16"/>
      <c r="K434" s="13"/>
      <c r="L434" s="16"/>
      <c r="M434" s="13"/>
      <c r="N434" s="13"/>
      <c r="O434" s="16"/>
      <c r="P434" s="13"/>
      <c r="Q434" s="16"/>
      <c r="R434" s="13"/>
      <c r="S434" s="13"/>
      <c r="T434" s="16"/>
      <c r="U434" s="13"/>
      <c r="V434" s="16"/>
    </row>
    <row r="435" spans="1:22" x14ac:dyDescent="0.2">
      <c r="A435" s="10"/>
      <c r="B435" s="10"/>
      <c r="C435" s="13"/>
      <c r="D435" s="13"/>
      <c r="E435" s="16"/>
      <c r="F435" s="13"/>
      <c r="G435" s="16"/>
      <c r="H435" s="13"/>
      <c r="I435" s="13"/>
      <c r="J435" s="16"/>
      <c r="K435" s="13"/>
      <c r="L435" s="16"/>
      <c r="M435" s="13"/>
      <c r="N435" s="13"/>
      <c r="O435" s="16"/>
      <c r="P435" s="13"/>
      <c r="Q435" s="16"/>
      <c r="R435" s="13"/>
      <c r="S435" s="13"/>
      <c r="T435" s="16"/>
      <c r="U435" s="13"/>
      <c r="V435" s="16"/>
    </row>
    <row r="436" spans="1:22" x14ac:dyDescent="0.2">
      <c r="A436" s="10"/>
      <c r="B436" s="10"/>
      <c r="C436" s="13"/>
      <c r="D436" s="13"/>
      <c r="E436" s="16"/>
      <c r="F436" s="13"/>
      <c r="G436" s="16"/>
      <c r="H436" s="13"/>
      <c r="I436" s="13"/>
      <c r="J436" s="16"/>
      <c r="K436" s="13"/>
      <c r="L436" s="16"/>
      <c r="M436" s="13"/>
      <c r="N436" s="13"/>
      <c r="O436" s="16"/>
      <c r="P436" s="13"/>
      <c r="Q436" s="16"/>
      <c r="R436" s="13"/>
      <c r="S436" s="13"/>
      <c r="T436" s="16"/>
      <c r="U436" s="13"/>
      <c r="V436" s="16"/>
    </row>
    <row r="437" spans="1:22" x14ac:dyDescent="0.2">
      <c r="A437" s="10"/>
      <c r="B437" s="10"/>
      <c r="C437" s="13"/>
      <c r="D437" s="13"/>
      <c r="E437" s="16"/>
      <c r="F437" s="13"/>
      <c r="G437" s="16"/>
      <c r="H437" s="13"/>
      <c r="I437" s="13"/>
      <c r="J437" s="16"/>
      <c r="K437" s="13"/>
      <c r="L437" s="16"/>
      <c r="M437" s="13"/>
      <c r="N437" s="13"/>
      <c r="O437" s="16"/>
      <c r="P437" s="13"/>
      <c r="Q437" s="16"/>
      <c r="R437" s="13"/>
      <c r="S437" s="13"/>
      <c r="T437" s="16"/>
      <c r="U437" s="13"/>
      <c r="V437" s="16"/>
    </row>
    <row r="438" spans="1:22" x14ac:dyDescent="0.2">
      <c r="A438" s="10"/>
      <c r="B438" s="10"/>
      <c r="C438" s="13"/>
      <c r="D438" s="13"/>
      <c r="E438" s="16"/>
      <c r="F438" s="13"/>
      <c r="G438" s="16"/>
      <c r="H438" s="13"/>
      <c r="I438" s="13"/>
      <c r="J438" s="16"/>
      <c r="K438" s="13"/>
      <c r="L438" s="16"/>
      <c r="M438" s="13"/>
      <c r="N438" s="13"/>
      <c r="O438" s="16"/>
      <c r="P438" s="13"/>
      <c r="Q438" s="16"/>
      <c r="R438" s="13"/>
      <c r="S438" s="13"/>
      <c r="T438" s="16"/>
      <c r="U438" s="13"/>
      <c r="V438" s="16"/>
    </row>
    <row r="439" spans="1:22" x14ac:dyDescent="0.2">
      <c r="A439" s="10"/>
      <c r="B439" s="10"/>
      <c r="C439" s="13"/>
      <c r="D439" s="13"/>
      <c r="E439" s="16"/>
      <c r="F439" s="13"/>
      <c r="G439" s="16"/>
      <c r="H439" s="13"/>
      <c r="I439" s="13"/>
      <c r="J439" s="16"/>
      <c r="K439" s="13"/>
      <c r="L439" s="16"/>
      <c r="M439" s="13"/>
      <c r="N439" s="13"/>
      <c r="O439" s="16"/>
      <c r="P439" s="13"/>
      <c r="Q439" s="16"/>
      <c r="R439" s="13"/>
      <c r="S439" s="13"/>
      <c r="T439" s="16"/>
      <c r="U439" s="13"/>
      <c r="V439" s="16"/>
    </row>
    <row r="440" spans="1:22" x14ac:dyDescent="0.2">
      <c r="A440" s="10"/>
      <c r="B440" s="10"/>
      <c r="C440" s="13"/>
      <c r="D440" s="13"/>
      <c r="E440" s="16"/>
      <c r="F440" s="13"/>
      <c r="G440" s="16"/>
      <c r="H440" s="13"/>
      <c r="I440" s="13"/>
      <c r="J440" s="16"/>
      <c r="K440" s="13"/>
      <c r="L440" s="16"/>
      <c r="M440" s="13"/>
      <c r="N440" s="13"/>
      <c r="O440" s="16"/>
      <c r="P440" s="13"/>
      <c r="Q440" s="16"/>
      <c r="R440" s="13"/>
      <c r="S440" s="13"/>
      <c r="T440" s="16"/>
      <c r="U440" s="13"/>
      <c r="V440" s="16"/>
    </row>
    <row r="441" spans="1:22" x14ac:dyDescent="0.2">
      <c r="A441" s="10"/>
      <c r="B441" s="10"/>
      <c r="C441" s="13"/>
      <c r="D441" s="13"/>
      <c r="E441" s="16"/>
      <c r="F441" s="13"/>
      <c r="G441" s="16"/>
      <c r="H441" s="13"/>
      <c r="I441" s="13"/>
      <c r="J441" s="16"/>
      <c r="K441" s="13"/>
      <c r="L441" s="16"/>
      <c r="M441" s="13"/>
      <c r="N441" s="13"/>
      <c r="O441" s="16"/>
      <c r="P441" s="13"/>
      <c r="Q441" s="16"/>
      <c r="R441" s="13"/>
      <c r="S441" s="13"/>
      <c r="T441" s="16"/>
      <c r="U441" s="13"/>
      <c r="V441" s="16"/>
    </row>
    <row r="442" spans="1:22" x14ac:dyDescent="0.2">
      <c r="A442" s="10"/>
      <c r="B442" s="10"/>
      <c r="C442" s="13"/>
      <c r="D442" s="13"/>
      <c r="E442" s="16"/>
      <c r="F442" s="13"/>
      <c r="G442" s="16"/>
      <c r="H442" s="13"/>
      <c r="I442" s="13"/>
      <c r="J442" s="16"/>
      <c r="K442" s="13"/>
      <c r="L442" s="16"/>
      <c r="M442" s="13"/>
      <c r="N442" s="13"/>
      <c r="O442" s="16"/>
      <c r="P442" s="13"/>
      <c r="Q442" s="16"/>
      <c r="R442" s="13"/>
      <c r="S442" s="13"/>
      <c r="T442" s="16"/>
      <c r="U442" s="13"/>
      <c r="V442" s="16"/>
    </row>
    <row r="443" spans="1:22" x14ac:dyDescent="0.2">
      <c r="A443" s="10"/>
      <c r="B443" s="10"/>
      <c r="C443" s="13"/>
      <c r="D443" s="13"/>
      <c r="E443" s="16"/>
      <c r="F443" s="13"/>
      <c r="G443" s="16"/>
      <c r="H443" s="13"/>
      <c r="I443" s="13"/>
      <c r="J443" s="16"/>
      <c r="K443" s="13"/>
      <c r="L443" s="16"/>
      <c r="M443" s="13"/>
      <c r="N443" s="13"/>
      <c r="O443" s="16"/>
      <c r="P443" s="13"/>
      <c r="Q443" s="16"/>
      <c r="R443" s="13"/>
      <c r="S443" s="13"/>
      <c r="T443" s="16"/>
      <c r="U443" s="13"/>
      <c r="V443" s="16"/>
    </row>
    <row r="444" spans="1:22" x14ac:dyDescent="0.2">
      <c r="A444" s="10"/>
      <c r="B444" s="10"/>
      <c r="C444" s="13"/>
      <c r="D444" s="13"/>
      <c r="E444" s="16"/>
      <c r="F444" s="13"/>
      <c r="G444" s="16"/>
      <c r="H444" s="13"/>
      <c r="I444" s="13"/>
      <c r="J444" s="16"/>
      <c r="K444" s="13"/>
      <c r="L444" s="16"/>
      <c r="M444" s="13"/>
      <c r="N444" s="13"/>
      <c r="O444" s="16"/>
      <c r="P444" s="13"/>
      <c r="Q444" s="16"/>
      <c r="R444" s="13"/>
      <c r="S444" s="13"/>
      <c r="T444" s="16"/>
      <c r="U444" s="13"/>
      <c r="V444" s="16"/>
    </row>
    <row r="445" spans="1:22" x14ac:dyDescent="0.2">
      <c r="A445" s="10"/>
      <c r="B445" s="10"/>
      <c r="C445" s="13"/>
      <c r="D445" s="13"/>
      <c r="E445" s="16"/>
      <c r="F445" s="13"/>
      <c r="G445" s="16"/>
      <c r="H445" s="13"/>
      <c r="I445" s="13"/>
      <c r="J445" s="16"/>
      <c r="K445" s="13"/>
      <c r="L445" s="16"/>
      <c r="M445" s="13"/>
      <c r="N445" s="13"/>
      <c r="O445" s="16"/>
      <c r="P445" s="13"/>
      <c r="Q445" s="16"/>
      <c r="R445" s="13"/>
      <c r="S445" s="13"/>
      <c r="T445" s="16"/>
      <c r="U445" s="13"/>
      <c r="V445" s="16"/>
    </row>
    <row r="446" spans="1:22" x14ac:dyDescent="0.2">
      <c r="A446" s="10"/>
      <c r="B446" s="10"/>
      <c r="C446" s="13"/>
      <c r="D446" s="13"/>
      <c r="E446" s="16"/>
      <c r="F446" s="13"/>
      <c r="G446" s="16"/>
      <c r="H446" s="13"/>
      <c r="I446" s="13"/>
      <c r="J446" s="16"/>
      <c r="K446" s="13"/>
      <c r="L446" s="16"/>
      <c r="M446" s="13"/>
      <c r="N446" s="13"/>
      <c r="O446" s="16"/>
      <c r="P446" s="13"/>
      <c r="Q446" s="16"/>
      <c r="R446" s="13"/>
      <c r="S446" s="13"/>
      <c r="T446" s="16"/>
      <c r="U446" s="13"/>
      <c r="V446" s="16"/>
    </row>
    <row r="447" spans="1:22" x14ac:dyDescent="0.2">
      <c r="A447" s="10"/>
      <c r="B447" s="10"/>
      <c r="C447" s="13"/>
      <c r="D447" s="13"/>
      <c r="E447" s="16"/>
      <c r="F447" s="13"/>
      <c r="G447" s="16"/>
      <c r="H447" s="13"/>
      <c r="I447" s="13"/>
      <c r="J447" s="16"/>
      <c r="K447" s="13"/>
      <c r="L447" s="16"/>
      <c r="M447" s="13"/>
      <c r="N447" s="13"/>
      <c r="O447" s="16"/>
      <c r="P447" s="13"/>
      <c r="Q447" s="16"/>
      <c r="R447" s="13"/>
      <c r="S447" s="13"/>
      <c r="T447" s="16"/>
      <c r="U447" s="13"/>
      <c r="V447" s="16"/>
    </row>
    <row r="448" spans="1:22" x14ac:dyDescent="0.2">
      <c r="A448" s="10"/>
      <c r="B448" s="10"/>
      <c r="C448" s="13"/>
      <c r="D448" s="13"/>
      <c r="E448" s="16"/>
      <c r="F448" s="13"/>
      <c r="G448" s="16"/>
      <c r="H448" s="13"/>
      <c r="I448" s="13"/>
      <c r="J448" s="16"/>
      <c r="K448" s="13"/>
      <c r="L448" s="16"/>
      <c r="M448" s="13"/>
      <c r="N448" s="13"/>
      <c r="O448" s="16"/>
      <c r="P448" s="13"/>
      <c r="Q448" s="16"/>
      <c r="R448" s="13"/>
      <c r="S448" s="13"/>
      <c r="T448" s="16"/>
      <c r="U448" s="13"/>
      <c r="V448" s="16"/>
    </row>
    <row r="449" spans="1:22" x14ac:dyDescent="0.2">
      <c r="A449" s="10"/>
      <c r="B449" s="10"/>
      <c r="C449" s="13"/>
      <c r="D449" s="13"/>
      <c r="E449" s="16"/>
      <c r="F449" s="13"/>
      <c r="G449" s="16"/>
      <c r="H449" s="13"/>
      <c r="I449" s="13"/>
      <c r="J449" s="16"/>
      <c r="K449" s="13"/>
      <c r="L449" s="16"/>
      <c r="M449" s="13"/>
      <c r="N449" s="13"/>
      <c r="O449" s="16"/>
      <c r="P449" s="13"/>
      <c r="Q449" s="16"/>
      <c r="R449" s="13"/>
      <c r="S449" s="13"/>
      <c r="T449" s="16"/>
      <c r="U449" s="13"/>
      <c r="V449" s="16"/>
    </row>
    <row r="450" spans="1:22" x14ac:dyDescent="0.2">
      <c r="A450" s="10"/>
      <c r="B450" s="10"/>
      <c r="C450" s="13"/>
      <c r="D450" s="13"/>
      <c r="E450" s="16"/>
      <c r="F450" s="13"/>
      <c r="G450" s="16"/>
      <c r="H450" s="13"/>
      <c r="I450" s="13"/>
      <c r="J450" s="16"/>
      <c r="K450" s="13"/>
      <c r="L450" s="16"/>
      <c r="M450" s="13"/>
      <c r="N450" s="13"/>
      <c r="O450" s="16"/>
      <c r="P450" s="13"/>
      <c r="Q450" s="16"/>
      <c r="R450" s="13"/>
      <c r="S450" s="13"/>
      <c r="T450" s="16"/>
      <c r="U450" s="13"/>
      <c r="V450" s="16"/>
    </row>
    <row r="451" spans="1:22" x14ac:dyDescent="0.2">
      <c r="A451" s="10"/>
      <c r="B451" s="10"/>
      <c r="C451" s="13"/>
      <c r="D451" s="13"/>
      <c r="E451" s="16"/>
      <c r="F451" s="13"/>
      <c r="G451" s="16"/>
      <c r="H451" s="13"/>
      <c r="I451" s="13"/>
      <c r="J451" s="16"/>
      <c r="K451" s="13"/>
      <c r="L451" s="16"/>
      <c r="M451" s="13"/>
      <c r="N451" s="13"/>
      <c r="O451" s="16"/>
      <c r="P451" s="13"/>
      <c r="Q451" s="16"/>
      <c r="R451" s="13"/>
      <c r="S451" s="13"/>
      <c r="T451" s="16"/>
      <c r="U451" s="13"/>
      <c r="V451" s="16"/>
    </row>
    <row r="452" spans="1:22" x14ac:dyDescent="0.2">
      <c r="A452" s="10"/>
      <c r="B452" s="10"/>
      <c r="C452" s="13"/>
      <c r="D452" s="13"/>
      <c r="E452" s="16"/>
      <c r="F452" s="13"/>
      <c r="G452" s="16"/>
      <c r="H452" s="13"/>
      <c r="I452" s="13"/>
      <c r="J452" s="16"/>
      <c r="K452" s="13"/>
      <c r="L452" s="16"/>
      <c r="M452" s="13"/>
      <c r="N452" s="13"/>
      <c r="O452" s="16"/>
      <c r="P452" s="13"/>
      <c r="Q452" s="16"/>
      <c r="R452" s="13"/>
      <c r="S452" s="13"/>
      <c r="T452" s="16"/>
      <c r="U452" s="13"/>
      <c r="V452" s="16"/>
    </row>
    <row r="453" spans="1:22" x14ac:dyDescent="0.2">
      <c r="A453" s="10"/>
      <c r="B453" s="10"/>
      <c r="C453" s="13"/>
      <c r="D453" s="13"/>
      <c r="E453" s="16"/>
      <c r="F453" s="13"/>
      <c r="G453" s="16"/>
      <c r="H453" s="13"/>
      <c r="I453" s="13"/>
      <c r="J453" s="16"/>
      <c r="K453" s="13"/>
      <c r="L453" s="16"/>
      <c r="M453" s="13"/>
      <c r="N453" s="13"/>
      <c r="O453" s="16"/>
      <c r="P453" s="13"/>
      <c r="Q453" s="16"/>
      <c r="R453" s="13"/>
      <c r="S453" s="13"/>
      <c r="T453" s="16"/>
      <c r="U453" s="13"/>
      <c r="V453" s="16"/>
    </row>
    <row r="454" spans="1:22" x14ac:dyDescent="0.2">
      <c r="A454" s="10"/>
      <c r="B454" s="10"/>
      <c r="C454" s="13"/>
      <c r="D454" s="13"/>
      <c r="E454" s="16"/>
      <c r="F454" s="13"/>
      <c r="G454" s="16"/>
      <c r="H454" s="13"/>
      <c r="I454" s="13"/>
      <c r="J454" s="16"/>
      <c r="K454" s="13"/>
      <c r="L454" s="16"/>
      <c r="M454" s="13"/>
      <c r="N454" s="13"/>
      <c r="O454" s="16"/>
      <c r="P454" s="13"/>
      <c r="Q454" s="16"/>
      <c r="R454" s="13"/>
      <c r="S454" s="13"/>
      <c r="T454" s="16"/>
      <c r="U454" s="13"/>
      <c r="V454" s="16"/>
    </row>
    <row r="455" spans="1:22" x14ac:dyDescent="0.2">
      <c r="A455" s="10"/>
      <c r="B455" s="10"/>
      <c r="C455" s="13"/>
      <c r="D455" s="13"/>
      <c r="E455" s="16"/>
      <c r="F455" s="13"/>
      <c r="G455" s="16"/>
      <c r="H455" s="13"/>
      <c r="I455" s="13"/>
      <c r="J455" s="16"/>
      <c r="K455" s="13"/>
      <c r="L455" s="16"/>
      <c r="M455" s="13"/>
      <c r="N455" s="13"/>
      <c r="O455" s="16"/>
      <c r="P455" s="13"/>
      <c r="Q455" s="16"/>
      <c r="R455" s="13"/>
      <c r="S455" s="13"/>
      <c r="T455" s="16"/>
      <c r="U455" s="13"/>
      <c r="V455" s="16"/>
    </row>
    <row r="456" spans="1:22" x14ac:dyDescent="0.2">
      <c r="A456" s="10"/>
      <c r="B456" s="10"/>
      <c r="C456" s="13"/>
      <c r="D456" s="13"/>
      <c r="E456" s="16"/>
      <c r="F456" s="13"/>
      <c r="G456" s="16"/>
      <c r="H456" s="13"/>
      <c r="I456" s="13"/>
      <c r="J456" s="16"/>
      <c r="K456" s="13"/>
      <c r="L456" s="16"/>
      <c r="M456" s="13"/>
      <c r="N456" s="13"/>
      <c r="O456" s="16"/>
      <c r="P456" s="13"/>
      <c r="Q456" s="16"/>
      <c r="R456" s="13"/>
      <c r="S456" s="13"/>
      <c r="T456" s="16"/>
      <c r="U456" s="13"/>
      <c r="V456" s="16"/>
    </row>
    <row r="457" spans="1:22" x14ac:dyDescent="0.2">
      <c r="A457" s="10"/>
      <c r="B457" s="10"/>
      <c r="C457" s="13"/>
      <c r="D457" s="13"/>
      <c r="E457" s="16"/>
      <c r="F457" s="13"/>
      <c r="G457" s="16"/>
      <c r="H457" s="13"/>
      <c r="I457" s="13"/>
      <c r="J457" s="16"/>
      <c r="K457" s="13"/>
      <c r="L457" s="16"/>
      <c r="M457" s="13"/>
      <c r="N457" s="13"/>
      <c r="O457" s="16"/>
      <c r="P457" s="13"/>
      <c r="Q457" s="16"/>
      <c r="R457" s="13"/>
      <c r="S457" s="13"/>
      <c r="T457" s="16"/>
      <c r="U457" s="13"/>
      <c r="V457" s="16"/>
    </row>
    <row r="458" spans="1:22" x14ac:dyDescent="0.2">
      <c r="A458" s="10"/>
      <c r="B458" s="10"/>
      <c r="C458" s="13"/>
      <c r="D458" s="13"/>
      <c r="E458" s="16"/>
      <c r="F458" s="13"/>
      <c r="G458" s="16"/>
      <c r="H458" s="13"/>
      <c r="I458" s="13"/>
      <c r="J458" s="16"/>
      <c r="K458" s="13"/>
      <c r="L458" s="16"/>
      <c r="M458" s="13"/>
      <c r="N458" s="13"/>
      <c r="O458" s="16"/>
      <c r="P458" s="13"/>
      <c r="Q458" s="16"/>
      <c r="R458" s="13"/>
      <c r="S458" s="13"/>
      <c r="T458" s="16"/>
      <c r="U458" s="13"/>
      <c r="V458" s="16"/>
    </row>
    <row r="459" spans="1:22" x14ac:dyDescent="0.2">
      <c r="A459" s="10"/>
      <c r="B459" s="10"/>
      <c r="C459" s="13"/>
      <c r="D459" s="13"/>
      <c r="E459" s="16"/>
      <c r="F459" s="13"/>
      <c r="G459" s="16"/>
      <c r="H459" s="13"/>
      <c r="I459" s="13"/>
      <c r="J459" s="16"/>
      <c r="K459" s="13"/>
      <c r="L459" s="16"/>
      <c r="M459" s="13"/>
      <c r="N459" s="13"/>
      <c r="O459" s="16"/>
      <c r="P459" s="13"/>
      <c r="Q459" s="16"/>
      <c r="R459" s="13"/>
      <c r="S459" s="13"/>
      <c r="T459" s="16"/>
      <c r="U459" s="13"/>
      <c r="V459" s="16"/>
    </row>
    <row r="460" spans="1:22" x14ac:dyDescent="0.2">
      <c r="A460" s="10"/>
      <c r="B460" s="10"/>
      <c r="C460" s="13"/>
      <c r="D460" s="13"/>
      <c r="E460" s="16"/>
      <c r="F460" s="13"/>
      <c r="G460" s="16"/>
      <c r="H460" s="13"/>
      <c r="I460" s="13"/>
      <c r="J460" s="16"/>
      <c r="K460" s="13"/>
      <c r="L460" s="16"/>
      <c r="M460" s="13"/>
      <c r="N460" s="13"/>
      <c r="O460" s="16"/>
      <c r="P460" s="13"/>
      <c r="Q460" s="16"/>
      <c r="R460" s="13"/>
      <c r="S460" s="13"/>
      <c r="T460" s="16"/>
      <c r="U460" s="13"/>
      <c r="V460" s="16"/>
    </row>
    <row r="461" spans="1:22" x14ac:dyDescent="0.2">
      <c r="A461" s="10"/>
      <c r="B461" s="10"/>
      <c r="C461" s="13"/>
      <c r="D461" s="13"/>
      <c r="E461" s="16"/>
      <c r="F461" s="13"/>
      <c r="G461" s="16"/>
      <c r="H461" s="13"/>
      <c r="I461" s="13"/>
      <c r="J461" s="16"/>
      <c r="K461" s="13"/>
      <c r="L461" s="16"/>
      <c r="M461" s="13"/>
      <c r="N461" s="13"/>
      <c r="O461" s="16"/>
      <c r="P461" s="13"/>
      <c r="Q461" s="16"/>
      <c r="R461" s="13"/>
      <c r="S461" s="13"/>
      <c r="T461" s="16"/>
      <c r="U461" s="13"/>
      <c r="V461" s="16"/>
    </row>
    <row r="462" spans="1:22" x14ac:dyDescent="0.2">
      <c r="A462" s="10"/>
      <c r="B462" s="10"/>
      <c r="C462" s="13"/>
      <c r="D462" s="13"/>
      <c r="E462" s="16"/>
      <c r="F462" s="13"/>
      <c r="G462" s="16"/>
      <c r="H462" s="13"/>
      <c r="I462" s="13"/>
      <c r="J462" s="16"/>
      <c r="K462" s="13"/>
      <c r="L462" s="16"/>
      <c r="M462" s="13"/>
      <c r="N462" s="13"/>
      <c r="O462" s="16"/>
      <c r="P462" s="13"/>
      <c r="Q462" s="16"/>
      <c r="R462" s="13"/>
      <c r="S462" s="13"/>
      <c r="T462" s="16"/>
      <c r="U462" s="13"/>
      <c r="V462" s="16"/>
    </row>
    <row r="463" spans="1:22" x14ac:dyDescent="0.2">
      <c r="A463" s="10"/>
      <c r="B463" s="10"/>
      <c r="C463" s="13"/>
      <c r="D463" s="13"/>
      <c r="E463" s="16"/>
      <c r="F463" s="13"/>
      <c r="G463" s="16"/>
      <c r="H463" s="13"/>
      <c r="I463" s="13"/>
      <c r="J463" s="16"/>
      <c r="K463" s="13"/>
      <c r="L463" s="16"/>
      <c r="M463" s="13"/>
      <c r="N463" s="13"/>
      <c r="O463" s="16"/>
      <c r="P463" s="13"/>
      <c r="Q463" s="16"/>
      <c r="R463" s="13"/>
      <c r="S463" s="13"/>
      <c r="T463" s="16"/>
      <c r="U463" s="13"/>
      <c r="V463" s="16"/>
    </row>
    <row r="464" spans="1:22" x14ac:dyDescent="0.2">
      <c r="A464" s="10"/>
      <c r="B464" s="10"/>
      <c r="C464" s="13"/>
      <c r="D464" s="13"/>
      <c r="E464" s="16"/>
      <c r="F464" s="13"/>
      <c r="G464" s="16"/>
      <c r="H464" s="13"/>
      <c r="I464" s="13"/>
      <c r="J464" s="16"/>
      <c r="K464" s="13"/>
      <c r="L464" s="16"/>
      <c r="M464" s="13"/>
      <c r="N464" s="13"/>
      <c r="O464" s="16"/>
      <c r="P464" s="13"/>
      <c r="Q464" s="16"/>
      <c r="R464" s="13"/>
      <c r="S464" s="13"/>
      <c r="T464" s="16"/>
      <c r="U464" s="13"/>
      <c r="V464" s="16"/>
    </row>
    <row r="465" spans="1:22" x14ac:dyDescent="0.2">
      <c r="A465" s="10"/>
      <c r="B465" s="10"/>
      <c r="C465" s="13"/>
      <c r="D465" s="13"/>
      <c r="E465" s="16"/>
      <c r="F465" s="13"/>
      <c r="G465" s="16"/>
      <c r="H465" s="13"/>
      <c r="I465" s="13"/>
      <c r="J465" s="16"/>
      <c r="K465" s="13"/>
      <c r="L465" s="16"/>
      <c r="M465" s="13"/>
      <c r="N465" s="13"/>
      <c r="O465" s="16"/>
      <c r="P465" s="13"/>
      <c r="Q465" s="16"/>
      <c r="R465" s="13"/>
      <c r="S465" s="13"/>
      <c r="T465" s="16"/>
      <c r="U465" s="13"/>
      <c r="V465" s="16"/>
    </row>
    <row r="466" spans="1:22" x14ac:dyDescent="0.2">
      <c r="A466" s="10"/>
      <c r="B466" s="10"/>
      <c r="C466" s="13"/>
      <c r="D466" s="13"/>
      <c r="E466" s="16"/>
      <c r="F466" s="13"/>
      <c r="G466" s="16"/>
      <c r="H466" s="13"/>
      <c r="I466" s="13"/>
      <c r="J466" s="16"/>
      <c r="K466" s="13"/>
      <c r="L466" s="16"/>
      <c r="M466" s="13"/>
      <c r="N466" s="13"/>
      <c r="O466" s="16"/>
      <c r="P466" s="13"/>
      <c r="Q466" s="16"/>
      <c r="R466" s="13"/>
      <c r="S466" s="13"/>
      <c r="T466" s="16"/>
      <c r="U466" s="13"/>
      <c r="V466" s="16"/>
    </row>
    <row r="467" spans="1:22" x14ac:dyDescent="0.2">
      <c r="A467" s="10"/>
      <c r="B467" s="10"/>
      <c r="C467" s="13"/>
      <c r="D467" s="13"/>
      <c r="E467" s="16"/>
      <c r="F467" s="13"/>
      <c r="G467" s="16"/>
      <c r="H467" s="13"/>
      <c r="I467" s="13"/>
      <c r="J467" s="16"/>
      <c r="K467" s="13"/>
      <c r="L467" s="16"/>
      <c r="M467" s="13"/>
      <c r="N467" s="13"/>
      <c r="O467" s="16"/>
      <c r="P467" s="13"/>
      <c r="Q467" s="16"/>
      <c r="R467" s="13"/>
      <c r="S467" s="13"/>
      <c r="T467" s="16"/>
      <c r="U467" s="13"/>
      <c r="V467" s="16"/>
    </row>
    <row r="468" spans="1:22" x14ac:dyDescent="0.2">
      <c r="A468" s="10"/>
      <c r="B468" s="10"/>
      <c r="C468" s="13"/>
      <c r="D468" s="13"/>
      <c r="E468" s="16"/>
      <c r="F468" s="13"/>
      <c r="G468" s="16"/>
      <c r="H468" s="13"/>
      <c r="I468" s="13"/>
      <c r="J468" s="16"/>
      <c r="K468" s="13"/>
      <c r="L468" s="16"/>
      <c r="M468" s="13"/>
      <c r="N468" s="13"/>
      <c r="O468" s="16"/>
      <c r="P468" s="13"/>
      <c r="Q468" s="16"/>
      <c r="R468" s="13"/>
      <c r="S468" s="13"/>
      <c r="T468" s="16"/>
      <c r="U468" s="13"/>
      <c r="V468" s="16"/>
    </row>
    <row r="469" spans="1:22" x14ac:dyDescent="0.2">
      <c r="A469" s="10"/>
      <c r="B469" s="10"/>
      <c r="C469" s="13"/>
      <c r="D469" s="13"/>
      <c r="E469" s="16"/>
      <c r="F469" s="13"/>
      <c r="G469" s="16"/>
      <c r="H469" s="13"/>
      <c r="I469" s="13"/>
      <c r="J469" s="16"/>
      <c r="K469" s="13"/>
      <c r="L469" s="16"/>
      <c r="M469" s="13"/>
      <c r="N469" s="13"/>
      <c r="O469" s="16"/>
      <c r="P469" s="13"/>
      <c r="Q469" s="16"/>
      <c r="R469" s="13"/>
      <c r="S469" s="13"/>
      <c r="T469" s="16"/>
      <c r="U469" s="13"/>
      <c r="V469" s="16"/>
    </row>
    <row r="470" spans="1:22" x14ac:dyDescent="0.2">
      <c r="A470" s="10"/>
      <c r="B470" s="10"/>
      <c r="C470" s="13"/>
      <c r="D470" s="13"/>
      <c r="E470" s="16"/>
      <c r="F470" s="13"/>
      <c r="G470" s="16"/>
      <c r="H470" s="13"/>
      <c r="I470" s="13"/>
      <c r="J470" s="16"/>
      <c r="K470" s="13"/>
      <c r="L470" s="16"/>
      <c r="M470" s="13"/>
      <c r="N470" s="13"/>
      <c r="O470" s="16"/>
      <c r="P470" s="13"/>
      <c r="Q470" s="16"/>
      <c r="R470" s="13"/>
      <c r="S470" s="13"/>
      <c r="T470" s="16"/>
      <c r="U470" s="13"/>
      <c r="V470" s="16"/>
    </row>
    <row r="471" spans="1:22" x14ac:dyDescent="0.2">
      <c r="A471" s="10"/>
      <c r="B471" s="10"/>
      <c r="C471" s="13"/>
      <c r="D471" s="13"/>
      <c r="E471" s="16"/>
      <c r="F471" s="13"/>
      <c r="G471" s="16"/>
      <c r="H471" s="13"/>
      <c r="I471" s="13"/>
      <c r="J471" s="16"/>
      <c r="K471" s="13"/>
      <c r="L471" s="16"/>
      <c r="M471" s="13"/>
      <c r="N471" s="13"/>
      <c r="O471" s="16"/>
      <c r="P471" s="13"/>
      <c r="Q471" s="16"/>
      <c r="R471" s="13"/>
      <c r="S471" s="13"/>
      <c r="T471" s="16"/>
      <c r="U471" s="13"/>
      <c r="V471" s="16"/>
    </row>
    <row r="472" spans="1:22" x14ac:dyDescent="0.2">
      <c r="A472" s="10"/>
      <c r="B472" s="10"/>
      <c r="C472" s="13"/>
      <c r="D472" s="13"/>
      <c r="E472" s="16"/>
      <c r="F472" s="13"/>
      <c r="G472" s="16"/>
      <c r="H472" s="13"/>
      <c r="I472" s="13"/>
      <c r="J472" s="16"/>
      <c r="K472" s="13"/>
      <c r="L472" s="16"/>
      <c r="M472" s="13"/>
      <c r="N472" s="13"/>
      <c r="O472" s="16"/>
      <c r="P472" s="13"/>
      <c r="Q472" s="16"/>
      <c r="R472" s="13"/>
      <c r="S472" s="13"/>
      <c r="T472" s="16"/>
      <c r="U472" s="13"/>
      <c r="V472" s="16"/>
    </row>
    <row r="473" spans="1:22" x14ac:dyDescent="0.2">
      <c r="A473" s="10"/>
      <c r="B473" s="10"/>
      <c r="C473" s="13"/>
      <c r="D473" s="13"/>
      <c r="E473" s="16"/>
      <c r="F473" s="13"/>
      <c r="G473" s="16"/>
      <c r="H473" s="13"/>
      <c r="I473" s="13"/>
      <c r="J473" s="16"/>
      <c r="K473" s="13"/>
      <c r="L473" s="16"/>
      <c r="M473" s="13"/>
      <c r="N473" s="13"/>
      <c r="O473" s="16"/>
      <c r="P473" s="13"/>
      <c r="Q473" s="16"/>
      <c r="R473" s="13"/>
      <c r="S473" s="13"/>
      <c r="T473" s="16"/>
      <c r="U473" s="13"/>
      <c r="V473" s="16"/>
    </row>
    <row r="474" spans="1:22" x14ac:dyDescent="0.2">
      <c r="A474" s="10"/>
      <c r="B474" s="10"/>
      <c r="C474" s="13"/>
      <c r="D474" s="13"/>
      <c r="E474" s="16"/>
      <c r="F474" s="13"/>
      <c r="G474" s="16"/>
      <c r="H474" s="13"/>
      <c r="I474" s="13"/>
      <c r="J474" s="16"/>
      <c r="K474" s="13"/>
      <c r="L474" s="16"/>
      <c r="M474" s="13"/>
      <c r="N474" s="13"/>
      <c r="O474" s="16"/>
      <c r="P474" s="13"/>
      <c r="Q474" s="16"/>
      <c r="R474" s="13"/>
      <c r="S474" s="13"/>
      <c r="T474" s="16"/>
      <c r="U474" s="13"/>
      <c r="V474" s="16"/>
    </row>
    <row r="475" spans="1:22" x14ac:dyDescent="0.2">
      <c r="A475" s="10"/>
      <c r="B475" s="10"/>
      <c r="C475" s="13"/>
      <c r="D475" s="13"/>
      <c r="E475" s="16"/>
      <c r="F475" s="13"/>
      <c r="G475" s="16"/>
      <c r="H475" s="13"/>
      <c r="I475" s="13"/>
      <c r="J475" s="16"/>
      <c r="K475" s="13"/>
      <c r="L475" s="16"/>
      <c r="M475" s="13"/>
      <c r="N475" s="13"/>
      <c r="O475" s="16"/>
      <c r="P475" s="13"/>
      <c r="Q475" s="16"/>
      <c r="R475" s="13"/>
      <c r="S475" s="13"/>
      <c r="T475" s="16"/>
      <c r="U475" s="13"/>
      <c r="V475" s="16"/>
    </row>
    <row r="476" spans="1:22" x14ac:dyDescent="0.2">
      <c r="A476" s="10"/>
      <c r="B476" s="10"/>
      <c r="C476" s="13"/>
      <c r="D476" s="13"/>
      <c r="E476" s="16"/>
      <c r="F476" s="13"/>
      <c r="G476" s="16"/>
      <c r="H476" s="13"/>
      <c r="I476" s="13"/>
      <c r="J476" s="16"/>
      <c r="K476" s="13"/>
      <c r="L476" s="16"/>
      <c r="M476" s="13"/>
      <c r="N476" s="13"/>
      <c r="O476" s="16"/>
      <c r="P476" s="13"/>
      <c r="Q476" s="16"/>
      <c r="R476" s="13"/>
      <c r="S476" s="13"/>
      <c r="T476" s="16"/>
      <c r="U476" s="13"/>
      <c r="V476" s="16"/>
    </row>
    <row r="477" spans="1:22" x14ac:dyDescent="0.2">
      <c r="A477" s="10"/>
      <c r="B477" s="10"/>
      <c r="C477" s="13"/>
      <c r="D477" s="13"/>
      <c r="E477" s="16"/>
      <c r="F477" s="13"/>
      <c r="G477" s="16"/>
      <c r="H477" s="13"/>
      <c r="I477" s="13"/>
      <c r="J477" s="16"/>
      <c r="K477" s="13"/>
      <c r="L477" s="16"/>
      <c r="M477" s="13"/>
      <c r="N477" s="13"/>
      <c r="O477" s="16"/>
      <c r="P477" s="13"/>
      <c r="Q477" s="16"/>
      <c r="R477" s="13"/>
      <c r="S477" s="13"/>
      <c r="T477" s="16"/>
      <c r="U477" s="13"/>
      <c r="V477" s="16"/>
    </row>
    <row r="478" spans="1:22" x14ac:dyDescent="0.2">
      <c r="A478" s="10"/>
      <c r="B478" s="10"/>
      <c r="C478" s="13"/>
      <c r="D478" s="13"/>
      <c r="E478" s="16"/>
      <c r="F478" s="13"/>
      <c r="G478" s="16"/>
      <c r="H478" s="13"/>
      <c r="I478" s="13"/>
      <c r="J478" s="16"/>
      <c r="K478" s="13"/>
      <c r="L478" s="16"/>
      <c r="M478" s="13"/>
      <c r="N478" s="13"/>
      <c r="O478" s="16"/>
      <c r="P478" s="13"/>
      <c r="Q478" s="16"/>
      <c r="R478" s="13"/>
      <c r="S478" s="13"/>
      <c r="T478" s="16"/>
      <c r="U478" s="13"/>
      <c r="V478" s="16"/>
    </row>
    <row r="479" spans="1:22" x14ac:dyDescent="0.2">
      <c r="A479" s="10"/>
      <c r="B479" s="10"/>
      <c r="C479" s="13"/>
      <c r="D479" s="13"/>
      <c r="E479" s="16"/>
      <c r="F479" s="13"/>
      <c r="G479" s="16"/>
      <c r="H479" s="13"/>
      <c r="I479" s="13"/>
      <c r="J479" s="16"/>
      <c r="K479" s="13"/>
      <c r="L479" s="16"/>
      <c r="M479" s="13"/>
      <c r="N479" s="13"/>
      <c r="O479" s="16"/>
      <c r="P479" s="13"/>
      <c r="Q479" s="16"/>
      <c r="R479" s="13"/>
      <c r="S479" s="13"/>
      <c r="T479" s="16"/>
      <c r="U479" s="13"/>
      <c r="V479" s="16"/>
    </row>
    <row r="480" spans="1:22" x14ac:dyDescent="0.2">
      <c r="A480" s="10"/>
      <c r="B480" s="10"/>
      <c r="C480" s="13"/>
      <c r="D480" s="13"/>
      <c r="E480" s="16"/>
      <c r="F480" s="13"/>
      <c r="G480" s="16"/>
      <c r="H480" s="13"/>
      <c r="I480" s="13"/>
      <c r="J480" s="16"/>
      <c r="K480" s="13"/>
      <c r="L480" s="16"/>
      <c r="M480" s="13"/>
      <c r="N480" s="13"/>
      <c r="O480" s="16"/>
      <c r="P480" s="13"/>
      <c r="Q480" s="16"/>
      <c r="R480" s="13"/>
      <c r="S480" s="13"/>
      <c r="T480" s="16"/>
      <c r="U480" s="13"/>
      <c r="V480" s="16"/>
    </row>
    <row r="481" spans="1:22" x14ac:dyDescent="0.2">
      <c r="A481" s="10"/>
      <c r="B481" s="10"/>
      <c r="C481" s="13"/>
      <c r="D481" s="13"/>
      <c r="E481" s="16"/>
      <c r="F481" s="13"/>
      <c r="G481" s="16"/>
      <c r="H481" s="13"/>
      <c r="I481" s="13"/>
      <c r="J481" s="16"/>
      <c r="K481" s="13"/>
      <c r="L481" s="16"/>
      <c r="M481" s="13"/>
      <c r="N481" s="13"/>
      <c r="O481" s="16"/>
      <c r="P481" s="13"/>
      <c r="Q481" s="16"/>
      <c r="R481" s="13"/>
      <c r="S481" s="13"/>
      <c r="T481" s="16"/>
      <c r="U481" s="13"/>
      <c r="V481" s="16"/>
    </row>
    <row r="482" spans="1:22" x14ac:dyDescent="0.2">
      <c r="A482" s="10"/>
      <c r="B482" s="10"/>
      <c r="C482" s="13"/>
      <c r="D482" s="13"/>
      <c r="E482" s="16"/>
      <c r="F482" s="13"/>
      <c r="G482" s="16"/>
      <c r="H482" s="13"/>
      <c r="I482" s="13"/>
      <c r="J482" s="16"/>
      <c r="K482" s="13"/>
      <c r="L482" s="16"/>
      <c r="M482" s="13"/>
      <c r="N482" s="13"/>
      <c r="O482" s="16"/>
      <c r="P482" s="13"/>
      <c r="Q482" s="16"/>
      <c r="R482" s="13"/>
      <c r="S482" s="13"/>
      <c r="T482" s="16"/>
      <c r="U482" s="13"/>
      <c r="V482" s="16"/>
    </row>
    <row r="483" spans="1:22" x14ac:dyDescent="0.2">
      <c r="A483" s="10"/>
      <c r="B483" s="10"/>
      <c r="C483" s="13"/>
      <c r="D483" s="13"/>
      <c r="E483" s="16"/>
      <c r="F483" s="13"/>
      <c r="G483" s="16"/>
      <c r="H483" s="13"/>
      <c r="I483" s="13"/>
      <c r="J483" s="16"/>
      <c r="K483" s="13"/>
      <c r="L483" s="16"/>
      <c r="M483" s="13"/>
      <c r="N483" s="13"/>
      <c r="O483" s="16"/>
      <c r="P483" s="13"/>
      <c r="Q483" s="16"/>
      <c r="R483" s="13"/>
      <c r="S483" s="13"/>
      <c r="T483" s="16"/>
      <c r="U483" s="13"/>
      <c r="V483" s="16"/>
    </row>
    <row r="484" spans="1:22" x14ac:dyDescent="0.2">
      <c r="A484" s="10"/>
      <c r="B484" s="10"/>
      <c r="C484" s="13"/>
      <c r="D484" s="13"/>
      <c r="E484" s="16"/>
      <c r="F484" s="13"/>
      <c r="G484" s="16"/>
      <c r="H484" s="13"/>
      <c r="I484" s="13"/>
      <c r="J484" s="16"/>
      <c r="K484" s="13"/>
      <c r="L484" s="16"/>
      <c r="M484" s="13"/>
      <c r="N484" s="13"/>
      <c r="O484" s="16"/>
      <c r="P484" s="13"/>
      <c r="Q484" s="16"/>
      <c r="R484" s="13"/>
      <c r="S484" s="13"/>
      <c r="T484" s="16"/>
      <c r="U484" s="13"/>
      <c r="V484" s="16"/>
    </row>
    <row r="485" spans="1:22" x14ac:dyDescent="0.2">
      <c r="A485" s="10"/>
      <c r="B485" s="10"/>
      <c r="C485" s="13"/>
      <c r="D485" s="13"/>
      <c r="E485" s="16"/>
      <c r="F485" s="13"/>
      <c r="G485" s="16"/>
      <c r="H485" s="13"/>
      <c r="I485" s="13"/>
      <c r="J485" s="16"/>
      <c r="K485" s="13"/>
      <c r="L485" s="16"/>
      <c r="M485" s="13"/>
      <c r="N485" s="13"/>
      <c r="O485" s="16"/>
      <c r="P485" s="13"/>
      <c r="Q485" s="16"/>
      <c r="R485" s="13"/>
      <c r="S485" s="13"/>
      <c r="T485" s="16"/>
      <c r="U485" s="13"/>
      <c r="V485" s="16"/>
    </row>
    <row r="486" spans="1:22" x14ac:dyDescent="0.2">
      <c r="A486" s="10"/>
      <c r="B486" s="10"/>
      <c r="C486" s="13"/>
      <c r="D486" s="13"/>
      <c r="E486" s="16"/>
      <c r="F486" s="13"/>
      <c r="G486" s="16"/>
      <c r="H486" s="13"/>
      <c r="I486" s="13"/>
      <c r="J486" s="16"/>
      <c r="K486" s="13"/>
      <c r="L486" s="16"/>
      <c r="M486" s="13"/>
      <c r="N486" s="13"/>
      <c r="O486" s="16"/>
      <c r="P486" s="13"/>
      <c r="Q486" s="16"/>
      <c r="R486" s="13"/>
      <c r="S486" s="13"/>
      <c r="T486" s="16"/>
      <c r="U486" s="13"/>
      <c r="V486" s="16"/>
    </row>
    <row r="487" spans="1:22" x14ac:dyDescent="0.2">
      <c r="A487" s="10"/>
      <c r="B487" s="10"/>
      <c r="C487" s="13"/>
      <c r="D487" s="13"/>
      <c r="E487" s="16"/>
      <c r="F487" s="13"/>
      <c r="G487" s="16"/>
      <c r="H487" s="13"/>
      <c r="I487" s="13"/>
      <c r="J487" s="16"/>
      <c r="K487" s="13"/>
      <c r="L487" s="16"/>
      <c r="M487" s="13"/>
      <c r="N487" s="13"/>
      <c r="O487" s="16"/>
      <c r="P487" s="13"/>
      <c r="Q487" s="16"/>
      <c r="R487" s="13"/>
      <c r="S487" s="13"/>
      <c r="T487" s="16"/>
      <c r="U487" s="13"/>
      <c r="V487" s="16"/>
    </row>
    <row r="488" spans="1:22" x14ac:dyDescent="0.2">
      <c r="A488" s="10"/>
      <c r="B488" s="10"/>
      <c r="C488" s="13"/>
      <c r="D488" s="13"/>
      <c r="E488" s="16"/>
      <c r="F488" s="13"/>
      <c r="G488" s="16"/>
      <c r="H488" s="13"/>
      <c r="I488" s="13"/>
      <c r="J488" s="16"/>
      <c r="K488" s="13"/>
      <c r="L488" s="16"/>
      <c r="M488" s="13"/>
      <c r="N488" s="13"/>
      <c r="O488" s="16"/>
      <c r="P488" s="13"/>
      <c r="Q488" s="16"/>
      <c r="R488" s="13"/>
      <c r="S488" s="13"/>
      <c r="T488" s="16"/>
      <c r="U488" s="13"/>
      <c r="V488" s="16"/>
    </row>
    <row r="489" spans="1:22" x14ac:dyDescent="0.2">
      <c r="A489" s="10"/>
      <c r="B489" s="10"/>
      <c r="C489" s="13"/>
      <c r="D489" s="13"/>
      <c r="E489" s="16"/>
      <c r="F489" s="13"/>
      <c r="G489" s="16"/>
      <c r="H489" s="13"/>
      <c r="I489" s="13"/>
      <c r="J489" s="16"/>
      <c r="K489" s="13"/>
      <c r="L489" s="16"/>
      <c r="M489" s="13"/>
      <c r="N489" s="13"/>
      <c r="O489" s="16"/>
      <c r="P489" s="13"/>
      <c r="Q489" s="16"/>
      <c r="R489" s="13"/>
      <c r="S489" s="13"/>
      <c r="T489" s="16"/>
      <c r="U489" s="13"/>
      <c r="V489" s="16"/>
    </row>
    <row r="490" spans="1:22" x14ac:dyDescent="0.2">
      <c r="A490" s="10"/>
      <c r="B490" s="10"/>
      <c r="C490" s="13"/>
      <c r="D490" s="13"/>
      <c r="E490" s="16"/>
      <c r="F490" s="13"/>
      <c r="G490" s="16"/>
      <c r="H490" s="13"/>
      <c r="I490" s="13"/>
      <c r="J490" s="16"/>
      <c r="K490" s="13"/>
      <c r="L490" s="16"/>
      <c r="M490" s="13"/>
      <c r="N490" s="13"/>
      <c r="O490" s="16"/>
      <c r="P490" s="13"/>
      <c r="Q490" s="16"/>
      <c r="R490" s="13"/>
      <c r="S490" s="13"/>
      <c r="T490" s="16"/>
      <c r="U490" s="13"/>
      <c r="V490" s="16"/>
    </row>
    <row r="491" spans="1:22" x14ac:dyDescent="0.2">
      <c r="A491" s="10"/>
      <c r="B491" s="10"/>
      <c r="C491" s="13"/>
      <c r="D491" s="13"/>
      <c r="E491" s="16"/>
      <c r="F491" s="13"/>
      <c r="G491" s="16"/>
      <c r="H491" s="13"/>
      <c r="I491" s="13"/>
      <c r="J491" s="16"/>
      <c r="K491" s="13"/>
      <c r="L491" s="16"/>
      <c r="M491" s="13"/>
      <c r="N491" s="13"/>
      <c r="O491" s="16"/>
      <c r="P491" s="13"/>
      <c r="Q491" s="16"/>
      <c r="R491" s="13"/>
      <c r="S491" s="13"/>
      <c r="T491" s="16"/>
      <c r="U491" s="13"/>
      <c r="V491" s="16"/>
    </row>
    <row r="492" spans="1:22" x14ac:dyDescent="0.2">
      <c r="A492" s="10"/>
      <c r="B492" s="10"/>
      <c r="C492" s="13"/>
      <c r="D492" s="13"/>
      <c r="E492" s="16"/>
      <c r="F492" s="13"/>
      <c r="G492" s="16"/>
      <c r="H492" s="13"/>
      <c r="I492" s="13"/>
      <c r="J492" s="16"/>
      <c r="K492" s="13"/>
      <c r="L492" s="16"/>
      <c r="M492" s="13"/>
      <c r="N492" s="13"/>
      <c r="O492" s="16"/>
      <c r="P492" s="13"/>
      <c r="Q492" s="16"/>
      <c r="R492" s="13"/>
      <c r="S492" s="13"/>
      <c r="T492" s="16"/>
      <c r="U492" s="13"/>
      <c r="V492" s="16"/>
    </row>
    <row r="493" spans="1:22" x14ac:dyDescent="0.2">
      <c r="A493" s="10"/>
      <c r="B493" s="10"/>
      <c r="C493" s="13"/>
      <c r="D493" s="13"/>
      <c r="E493" s="16"/>
      <c r="F493" s="13"/>
      <c r="G493" s="16"/>
      <c r="H493" s="13"/>
      <c r="I493" s="13"/>
      <c r="J493" s="16"/>
      <c r="K493" s="13"/>
      <c r="L493" s="16"/>
      <c r="M493" s="13"/>
      <c r="N493" s="13"/>
      <c r="O493" s="16"/>
      <c r="P493" s="13"/>
      <c r="Q493" s="16"/>
      <c r="R493" s="13"/>
      <c r="S493" s="13"/>
      <c r="T493" s="16"/>
      <c r="U493" s="13"/>
      <c r="V493" s="16"/>
    </row>
    <row r="494" spans="1:22" x14ac:dyDescent="0.2">
      <c r="A494" s="10"/>
      <c r="B494" s="10"/>
      <c r="C494" s="13"/>
      <c r="D494" s="13"/>
      <c r="E494" s="16"/>
      <c r="F494" s="13"/>
      <c r="G494" s="16"/>
      <c r="H494" s="13"/>
      <c r="I494" s="13"/>
      <c r="J494" s="16"/>
      <c r="K494" s="13"/>
      <c r="L494" s="16"/>
      <c r="M494" s="13"/>
      <c r="N494" s="13"/>
      <c r="O494" s="16"/>
      <c r="P494" s="13"/>
      <c r="Q494" s="16"/>
      <c r="R494" s="13"/>
      <c r="S494" s="13"/>
      <c r="T494" s="16"/>
      <c r="U494" s="13"/>
      <c r="V494" s="16"/>
    </row>
    <row r="495" spans="1:22" x14ac:dyDescent="0.2">
      <c r="A495" s="10"/>
      <c r="B495" s="10"/>
      <c r="C495" s="13"/>
      <c r="D495" s="13"/>
      <c r="E495" s="16"/>
      <c r="F495" s="13"/>
      <c r="G495" s="16"/>
      <c r="H495" s="13"/>
      <c r="I495" s="13"/>
      <c r="J495" s="16"/>
      <c r="K495" s="13"/>
      <c r="L495" s="16"/>
      <c r="M495" s="13"/>
      <c r="N495" s="13"/>
      <c r="O495" s="16"/>
      <c r="P495" s="13"/>
      <c r="Q495" s="16"/>
      <c r="R495" s="13"/>
      <c r="S495" s="13"/>
      <c r="T495" s="16"/>
      <c r="U495" s="13"/>
      <c r="V495" s="16"/>
    </row>
    <row r="496" spans="1:22" x14ac:dyDescent="0.2">
      <c r="A496" s="10"/>
      <c r="B496" s="10"/>
      <c r="C496" s="13"/>
      <c r="D496" s="13"/>
      <c r="E496" s="16"/>
      <c r="F496" s="13"/>
      <c r="G496" s="16"/>
      <c r="H496" s="13"/>
      <c r="I496" s="13"/>
      <c r="J496" s="16"/>
      <c r="K496" s="13"/>
      <c r="L496" s="16"/>
      <c r="M496" s="13"/>
      <c r="N496" s="13"/>
      <c r="O496" s="16"/>
      <c r="P496" s="13"/>
      <c r="Q496" s="16"/>
      <c r="R496" s="13"/>
      <c r="S496" s="13"/>
      <c r="T496" s="16"/>
      <c r="U496" s="13"/>
      <c r="V496" s="16"/>
    </row>
    <row r="497" spans="1:22" x14ac:dyDescent="0.2">
      <c r="A497" s="10"/>
      <c r="B497" s="10"/>
      <c r="C497" s="13"/>
      <c r="D497" s="13"/>
      <c r="E497" s="16"/>
      <c r="F497" s="13"/>
      <c r="G497" s="16"/>
      <c r="H497" s="13"/>
      <c r="I497" s="13"/>
      <c r="J497" s="16"/>
      <c r="K497" s="13"/>
      <c r="L497" s="16"/>
      <c r="M497" s="13"/>
      <c r="N497" s="13"/>
      <c r="O497" s="16"/>
      <c r="P497" s="13"/>
      <c r="Q497" s="16"/>
      <c r="R497" s="13"/>
      <c r="S497" s="13"/>
      <c r="T497" s="16"/>
      <c r="U497" s="13"/>
      <c r="V497" s="16"/>
    </row>
    <row r="498" spans="1:22" x14ac:dyDescent="0.2">
      <c r="A498" s="10"/>
      <c r="B498" s="10"/>
      <c r="C498" s="13"/>
      <c r="D498" s="13"/>
      <c r="E498" s="16"/>
      <c r="F498" s="13"/>
      <c r="G498" s="16"/>
      <c r="H498" s="13"/>
      <c r="I498" s="13"/>
      <c r="J498" s="16"/>
      <c r="K498" s="13"/>
      <c r="L498" s="16"/>
      <c r="M498" s="13"/>
      <c r="N498" s="13"/>
      <c r="O498" s="16"/>
      <c r="P498" s="13"/>
      <c r="Q498" s="16"/>
      <c r="R498" s="13"/>
      <c r="S498" s="13"/>
      <c r="T498" s="16"/>
      <c r="U498" s="13"/>
      <c r="V498" s="16"/>
    </row>
    <row r="499" spans="1:22" x14ac:dyDescent="0.2">
      <c r="A499" s="10"/>
      <c r="B499" s="10"/>
      <c r="C499" s="13"/>
      <c r="D499" s="13"/>
      <c r="E499" s="16"/>
      <c r="F499" s="13"/>
      <c r="G499" s="16"/>
      <c r="H499" s="13"/>
      <c r="I499" s="13"/>
      <c r="J499" s="16"/>
      <c r="K499" s="13"/>
      <c r="L499" s="16"/>
      <c r="M499" s="13"/>
      <c r="N499" s="13"/>
      <c r="O499" s="16"/>
      <c r="P499" s="13"/>
      <c r="Q499" s="16"/>
      <c r="R499" s="13"/>
      <c r="S499" s="13"/>
      <c r="T499" s="16"/>
      <c r="U499" s="13"/>
      <c r="V499" s="16"/>
    </row>
    <row r="500" spans="1:22" x14ac:dyDescent="0.2">
      <c r="A500" s="10"/>
      <c r="B500" s="10"/>
      <c r="C500" s="13"/>
      <c r="D500" s="13"/>
      <c r="E500" s="16"/>
      <c r="F500" s="13"/>
      <c r="G500" s="16"/>
      <c r="H500" s="13"/>
      <c r="I500" s="13"/>
      <c r="J500" s="16"/>
      <c r="K500" s="13"/>
      <c r="L500" s="16"/>
      <c r="M500" s="13"/>
      <c r="N500" s="13"/>
      <c r="O500" s="16"/>
      <c r="P500" s="13"/>
      <c r="Q500" s="16"/>
      <c r="R500" s="13"/>
      <c r="S500" s="13"/>
      <c r="T500" s="16"/>
      <c r="U500" s="13"/>
      <c r="V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00"/>
  <sheetViews>
    <sheetView topLeftCell="N1" workbookViewId="0">
      <selection activeCell="U17" sqref="U17"/>
    </sheetView>
  </sheetViews>
  <sheetFormatPr defaultColWidth="11.109375" defaultRowHeight="15" x14ac:dyDescent="0.2"/>
  <cols>
    <col min="1" max="1" width="30.6640625" customWidth="1"/>
    <col min="2" max="2" width="55.6640625" customWidth="1"/>
    <col min="3" max="22" width="16.6640625" customWidth="1"/>
  </cols>
  <sheetData>
    <row r="1" spans="1:22" ht="20.25" x14ac:dyDescent="0.2">
      <c r="A1" s="7" t="s">
        <v>32</v>
      </c>
      <c r="B1" s="10"/>
      <c r="C1" s="13"/>
      <c r="D1" s="13"/>
      <c r="E1" s="16"/>
      <c r="F1" s="13"/>
      <c r="G1" s="16"/>
      <c r="H1" s="13"/>
      <c r="I1" s="13"/>
      <c r="J1" s="16"/>
      <c r="K1" s="13"/>
      <c r="L1" s="16"/>
      <c r="M1" s="13"/>
      <c r="N1" s="13"/>
      <c r="O1" s="16"/>
      <c r="P1" s="13"/>
      <c r="Q1" s="16"/>
      <c r="R1" s="13"/>
      <c r="S1" s="13"/>
      <c r="T1" s="16"/>
      <c r="U1" s="13"/>
      <c r="V1" s="16"/>
    </row>
    <row r="2" spans="1:22" x14ac:dyDescent="0.2">
      <c r="A2" s="10" t="s">
        <v>10</v>
      </c>
      <c r="B2" s="10"/>
      <c r="C2" s="13"/>
      <c r="D2" s="13"/>
      <c r="E2" s="16"/>
      <c r="F2" s="13"/>
      <c r="G2" s="16"/>
      <c r="H2" s="13"/>
      <c r="I2" s="13"/>
      <c r="J2" s="16"/>
      <c r="K2" s="13"/>
      <c r="L2" s="16"/>
      <c r="M2" s="13"/>
      <c r="N2" s="13"/>
      <c r="O2" s="16"/>
      <c r="P2" s="13"/>
      <c r="Q2" s="16"/>
      <c r="R2" s="13"/>
      <c r="S2" s="13"/>
      <c r="T2" s="16"/>
      <c r="U2" s="13"/>
      <c r="V2" s="16"/>
    </row>
    <row r="3" spans="1:22" ht="47.25" x14ac:dyDescent="0.2">
      <c r="A3" s="9" t="s">
        <v>258</v>
      </c>
      <c r="B3" s="9" t="s">
        <v>259</v>
      </c>
      <c r="C3" s="12" t="s">
        <v>668</v>
      </c>
      <c r="D3" s="12" t="s">
        <v>669</v>
      </c>
      <c r="E3" s="15" t="s">
        <v>670</v>
      </c>
      <c r="F3" s="12" t="s">
        <v>671</v>
      </c>
      <c r="G3" s="15" t="s">
        <v>672</v>
      </c>
      <c r="H3" s="12" t="s">
        <v>673</v>
      </c>
      <c r="I3" s="12" t="s">
        <v>674</v>
      </c>
      <c r="J3" s="15" t="s">
        <v>675</v>
      </c>
      <c r="K3" s="12" t="s">
        <v>676</v>
      </c>
      <c r="L3" s="15" t="s">
        <v>677</v>
      </c>
      <c r="M3" s="12" t="s">
        <v>678</v>
      </c>
      <c r="N3" s="12" t="s">
        <v>679</v>
      </c>
      <c r="O3" s="15" t="s">
        <v>680</v>
      </c>
      <c r="P3" s="12" t="s">
        <v>681</v>
      </c>
      <c r="Q3" s="15" t="s">
        <v>682</v>
      </c>
      <c r="R3" s="12" t="s">
        <v>683</v>
      </c>
      <c r="S3" s="12" t="s">
        <v>684</v>
      </c>
      <c r="T3" s="15" t="s">
        <v>685</v>
      </c>
      <c r="U3" s="12" t="s">
        <v>686</v>
      </c>
      <c r="V3" s="15" t="s">
        <v>687</v>
      </c>
    </row>
    <row r="4" spans="1:22" x14ac:dyDescent="0.2">
      <c r="A4" s="8" t="s">
        <v>260</v>
      </c>
      <c r="B4" s="8" t="s">
        <v>261</v>
      </c>
      <c r="C4" s="11">
        <v>18208</v>
      </c>
      <c r="D4" s="11">
        <v>4388</v>
      </c>
      <c r="E4" s="14">
        <v>24.1</v>
      </c>
      <c r="F4" s="11">
        <v>1792</v>
      </c>
      <c r="G4" s="14">
        <v>9.8000000000000007</v>
      </c>
      <c r="H4" s="11">
        <v>16386</v>
      </c>
      <c r="I4" s="11">
        <v>5369</v>
      </c>
      <c r="J4" s="14">
        <v>32.799999999999997</v>
      </c>
      <c r="K4" s="11">
        <v>3305</v>
      </c>
      <c r="L4" s="14">
        <v>20.2</v>
      </c>
      <c r="M4" s="11">
        <v>12301</v>
      </c>
      <c r="N4" s="11">
        <v>4115</v>
      </c>
      <c r="O4" s="14">
        <v>33.5</v>
      </c>
      <c r="P4" s="11">
        <v>2087</v>
      </c>
      <c r="Q4" s="14">
        <v>17</v>
      </c>
      <c r="R4" s="11">
        <v>11621</v>
      </c>
      <c r="S4" s="11">
        <v>5241</v>
      </c>
      <c r="T4" s="14">
        <v>45.1</v>
      </c>
      <c r="U4" s="11">
        <v>3524</v>
      </c>
      <c r="V4" s="14">
        <v>30.3</v>
      </c>
    </row>
    <row r="5" spans="1:22" x14ac:dyDescent="0.2">
      <c r="A5" s="8" t="s">
        <v>262</v>
      </c>
      <c r="B5" s="8" t="s">
        <v>263</v>
      </c>
      <c r="C5" s="11">
        <v>17351</v>
      </c>
      <c r="D5" s="11">
        <v>3972</v>
      </c>
      <c r="E5" s="14">
        <v>22.9</v>
      </c>
      <c r="F5" s="11">
        <v>1738</v>
      </c>
      <c r="G5" s="14">
        <v>10</v>
      </c>
      <c r="H5" s="11">
        <v>15739</v>
      </c>
      <c r="I5" s="11">
        <v>5082</v>
      </c>
      <c r="J5" s="14">
        <v>32.299999999999997</v>
      </c>
      <c r="K5" s="11">
        <v>3194</v>
      </c>
      <c r="L5" s="14">
        <v>20.3</v>
      </c>
      <c r="M5" s="11">
        <v>12030</v>
      </c>
      <c r="N5" s="11">
        <v>3727</v>
      </c>
      <c r="O5" s="14">
        <v>31</v>
      </c>
      <c r="P5" s="11">
        <v>1929</v>
      </c>
      <c r="Q5" s="14">
        <v>16</v>
      </c>
      <c r="R5" s="11">
        <v>11404</v>
      </c>
      <c r="S5" s="11">
        <v>4835</v>
      </c>
      <c r="T5" s="14">
        <v>42.4</v>
      </c>
      <c r="U5" s="11">
        <v>3161</v>
      </c>
      <c r="V5" s="14">
        <v>27.7</v>
      </c>
    </row>
    <row r="6" spans="1:22" x14ac:dyDescent="0.2">
      <c r="A6" s="8" t="s">
        <v>264</v>
      </c>
      <c r="B6" s="8" t="s">
        <v>265</v>
      </c>
      <c r="C6" s="11">
        <v>14314</v>
      </c>
      <c r="D6" s="11">
        <v>3863</v>
      </c>
      <c r="E6" s="14">
        <v>27</v>
      </c>
      <c r="F6" s="11">
        <v>1796</v>
      </c>
      <c r="G6" s="14">
        <v>12.5</v>
      </c>
      <c r="H6" s="11">
        <v>13125</v>
      </c>
      <c r="I6" s="11">
        <v>4572</v>
      </c>
      <c r="J6" s="14">
        <v>34.799999999999997</v>
      </c>
      <c r="K6" s="11">
        <v>2913</v>
      </c>
      <c r="L6" s="14">
        <v>22.2</v>
      </c>
      <c r="M6" s="11">
        <v>10254</v>
      </c>
      <c r="N6" s="11">
        <v>3617</v>
      </c>
      <c r="O6" s="14">
        <v>35.299999999999997</v>
      </c>
      <c r="P6" s="11">
        <v>1959</v>
      </c>
      <c r="Q6" s="14">
        <v>19.100000000000001</v>
      </c>
      <c r="R6" s="11">
        <v>9577</v>
      </c>
      <c r="S6" s="11">
        <v>4173</v>
      </c>
      <c r="T6" s="14">
        <v>43.6</v>
      </c>
      <c r="U6" s="11">
        <v>2779</v>
      </c>
      <c r="V6" s="14">
        <v>29</v>
      </c>
    </row>
    <row r="7" spans="1:22" x14ac:dyDescent="0.2">
      <c r="A7" s="8" t="s">
        <v>266</v>
      </c>
      <c r="B7" s="8" t="s">
        <v>267</v>
      </c>
      <c r="C7" s="11">
        <v>21849</v>
      </c>
      <c r="D7" s="11">
        <v>4858</v>
      </c>
      <c r="E7" s="14">
        <v>22.2</v>
      </c>
      <c r="F7" s="11">
        <v>2192</v>
      </c>
      <c r="G7" s="14">
        <v>10</v>
      </c>
      <c r="H7" s="11">
        <v>20311</v>
      </c>
      <c r="I7" s="11">
        <v>6928</v>
      </c>
      <c r="J7" s="14">
        <v>34.1</v>
      </c>
      <c r="K7" s="11">
        <v>4787</v>
      </c>
      <c r="L7" s="14">
        <v>23.6</v>
      </c>
      <c r="M7" s="11">
        <v>16277</v>
      </c>
      <c r="N7" s="11">
        <v>5445</v>
      </c>
      <c r="O7" s="14">
        <v>33.5</v>
      </c>
      <c r="P7" s="11">
        <v>2948</v>
      </c>
      <c r="Q7" s="14">
        <v>18.100000000000001</v>
      </c>
      <c r="R7" s="11">
        <v>15351</v>
      </c>
      <c r="S7" s="11">
        <v>6752</v>
      </c>
      <c r="T7" s="14">
        <v>44</v>
      </c>
      <c r="U7" s="11">
        <v>4650</v>
      </c>
      <c r="V7" s="14">
        <v>30.3</v>
      </c>
    </row>
    <row r="8" spans="1:22" x14ac:dyDescent="0.2">
      <c r="A8" s="8" t="s">
        <v>268</v>
      </c>
      <c r="B8" s="8" t="s">
        <v>269</v>
      </c>
      <c r="C8" s="11">
        <v>14250</v>
      </c>
      <c r="D8" s="11">
        <v>4769</v>
      </c>
      <c r="E8" s="14">
        <v>33.5</v>
      </c>
      <c r="F8" s="11">
        <v>2459</v>
      </c>
      <c r="G8" s="14">
        <v>17.3</v>
      </c>
      <c r="H8" s="11">
        <v>13271</v>
      </c>
      <c r="I8" s="11">
        <v>5616</v>
      </c>
      <c r="J8" s="14">
        <v>42.3</v>
      </c>
      <c r="K8" s="11">
        <v>3816</v>
      </c>
      <c r="L8" s="14">
        <v>28.8</v>
      </c>
      <c r="M8" s="11">
        <v>10376</v>
      </c>
      <c r="N8" s="11">
        <v>4436</v>
      </c>
      <c r="O8" s="14">
        <v>42.8</v>
      </c>
      <c r="P8" s="11">
        <v>2540</v>
      </c>
      <c r="Q8" s="14">
        <v>24.5</v>
      </c>
      <c r="R8" s="11">
        <v>10049</v>
      </c>
      <c r="S8" s="11">
        <v>5208</v>
      </c>
      <c r="T8" s="14">
        <v>51.8</v>
      </c>
      <c r="U8" s="11">
        <v>3729</v>
      </c>
      <c r="V8" s="14">
        <v>37.1</v>
      </c>
    </row>
    <row r="9" spans="1:22" x14ac:dyDescent="0.2">
      <c r="A9" s="8" t="s">
        <v>270</v>
      </c>
      <c r="B9" s="8" t="s">
        <v>271</v>
      </c>
      <c r="C9" s="11">
        <v>16636</v>
      </c>
      <c r="D9" s="11">
        <v>6631</v>
      </c>
      <c r="E9" s="14">
        <v>39.9</v>
      </c>
      <c r="F9" s="11">
        <v>3716</v>
      </c>
      <c r="G9" s="14">
        <v>22.3</v>
      </c>
      <c r="H9" s="11">
        <v>16444</v>
      </c>
      <c r="I9" s="11">
        <v>8477</v>
      </c>
      <c r="J9" s="14">
        <v>51.6</v>
      </c>
      <c r="K9" s="11">
        <v>6723</v>
      </c>
      <c r="L9" s="14">
        <v>40.9</v>
      </c>
      <c r="M9" s="11">
        <v>14031</v>
      </c>
      <c r="N9" s="11">
        <v>6939</v>
      </c>
      <c r="O9" s="14">
        <v>49.5</v>
      </c>
      <c r="P9" s="11">
        <v>4347</v>
      </c>
      <c r="Q9" s="14">
        <v>31</v>
      </c>
      <c r="R9" s="11">
        <v>14095</v>
      </c>
      <c r="S9" s="11">
        <v>8855</v>
      </c>
      <c r="T9" s="14">
        <v>62.8</v>
      </c>
      <c r="U9" s="11">
        <v>7331</v>
      </c>
      <c r="V9" s="14">
        <v>52</v>
      </c>
    </row>
    <row r="10" spans="1:22" x14ac:dyDescent="0.2">
      <c r="A10" s="8" t="s">
        <v>272</v>
      </c>
      <c r="B10" s="8" t="s">
        <v>273</v>
      </c>
      <c r="C10" s="11">
        <v>12263</v>
      </c>
      <c r="D10" s="11">
        <v>5221</v>
      </c>
      <c r="E10" s="14">
        <v>42.6</v>
      </c>
      <c r="F10" s="11">
        <v>2915</v>
      </c>
      <c r="G10" s="14">
        <v>23.8</v>
      </c>
      <c r="H10" s="11">
        <v>11957</v>
      </c>
      <c r="I10" s="11">
        <v>6496</v>
      </c>
      <c r="J10" s="14">
        <v>54.3</v>
      </c>
      <c r="K10" s="11">
        <v>5064</v>
      </c>
      <c r="L10" s="14">
        <v>42.4</v>
      </c>
      <c r="M10" s="11">
        <v>9878</v>
      </c>
      <c r="N10" s="11">
        <v>5382</v>
      </c>
      <c r="O10" s="14">
        <v>54.5</v>
      </c>
      <c r="P10" s="11">
        <v>3499</v>
      </c>
      <c r="Q10" s="14">
        <v>35.4</v>
      </c>
      <c r="R10" s="11">
        <v>9787</v>
      </c>
      <c r="S10" s="11">
        <v>6247</v>
      </c>
      <c r="T10" s="14">
        <v>63.8</v>
      </c>
      <c r="U10" s="11">
        <v>5221</v>
      </c>
      <c r="V10" s="14">
        <v>53.3</v>
      </c>
    </row>
    <row r="11" spans="1:22" x14ac:dyDescent="0.2">
      <c r="A11" s="8" t="s">
        <v>274</v>
      </c>
      <c r="B11" s="8" t="s">
        <v>275</v>
      </c>
      <c r="C11" s="11">
        <v>8720</v>
      </c>
      <c r="D11" s="11">
        <v>3505</v>
      </c>
      <c r="E11" s="14">
        <v>40.200000000000003</v>
      </c>
      <c r="F11" s="11">
        <v>2009</v>
      </c>
      <c r="G11" s="14">
        <v>23</v>
      </c>
      <c r="H11" s="11">
        <v>8347</v>
      </c>
      <c r="I11" s="11">
        <v>4587</v>
      </c>
      <c r="J11" s="14">
        <v>55</v>
      </c>
      <c r="K11" s="11">
        <v>3592</v>
      </c>
      <c r="L11" s="14">
        <v>43</v>
      </c>
      <c r="M11" s="11">
        <v>7009</v>
      </c>
      <c r="N11" s="11">
        <v>3721</v>
      </c>
      <c r="O11" s="14">
        <v>53.1</v>
      </c>
      <c r="P11" s="11">
        <v>2300</v>
      </c>
      <c r="Q11" s="14">
        <v>32.799999999999997</v>
      </c>
      <c r="R11" s="11">
        <v>6925</v>
      </c>
      <c r="S11" s="11">
        <v>4478</v>
      </c>
      <c r="T11" s="14">
        <v>64.7</v>
      </c>
      <c r="U11" s="11">
        <v>3680</v>
      </c>
      <c r="V11" s="14">
        <v>53.1</v>
      </c>
    </row>
    <row r="12" spans="1:22" x14ac:dyDescent="0.2">
      <c r="A12" s="8" t="s">
        <v>276</v>
      </c>
      <c r="B12" s="8" t="s">
        <v>277</v>
      </c>
      <c r="C12" s="11">
        <v>7938</v>
      </c>
      <c r="D12" s="11">
        <v>3355</v>
      </c>
      <c r="E12" s="14">
        <v>42.3</v>
      </c>
      <c r="F12" s="11">
        <v>1800</v>
      </c>
      <c r="G12" s="14">
        <v>22.7</v>
      </c>
      <c r="H12" s="11">
        <v>7840</v>
      </c>
      <c r="I12" s="11">
        <v>4006</v>
      </c>
      <c r="J12" s="14">
        <v>51.1</v>
      </c>
      <c r="K12" s="11">
        <v>3009</v>
      </c>
      <c r="L12" s="14">
        <v>38.4</v>
      </c>
      <c r="M12" s="11">
        <v>6779</v>
      </c>
      <c r="N12" s="11">
        <v>3606</v>
      </c>
      <c r="O12" s="14">
        <v>53.2</v>
      </c>
      <c r="P12" s="11">
        <v>2209</v>
      </c>
      <c r="Q12" s="14">
        <v>32.6</v>
      </c>
      <c r="R12" s="11">
        <v>6996</v>
      </c>
      <c r="S12" s="11">
        <v>4281</v>
      </c>
      <c r="T12" s="14">
        <v>61.2</v>
      </c>
      <c r="U12" s="11">
        <v>3430</v>
      </c>
      <c r="V12" s="14">
        <v>49</v>
      </c>
    </row>
    <row r="13" spans="1:22" x14ac:dyDescent="0.2">
      <c r="A13" s="8" t="s">
        <v>278</v>
      </c>
      <c r="B13" s="8" t="s">
        <v>279</v>
      </c>
      <c r="C13" s="11">
        <v>8193</v>
      </c>
      <c r="D13" s="11">
        <v>3011</v>
      </c>
      <c r="E13" s="14">
        <v>36.799999999999997</v>
      </c>
      <c r="F13" s="11">
        <v>1501</v>
      </c>
      <c r="G13" s="14">
        <v>18.3</v>
      </c>
      <c r="H13" s="11">
        <v>8018</v>
      </c>
      <c r="I13" s="11">
        <v>3762</v>
      </c>
      <c r="J13" s="14">
        <v>46.9</v>
      </c>
      <c r="K13" s="11">
        <v>2667</v>
      </c>
      <c r="L13" s="14">
        <v>33.299999999999997</v>
      </c>
      <c r="M13" s="11">
        <v>6951</v>
      </c>
      <c r="N13" s="11">
        <v>3292</v>
      </c>
      <c r="O13" s="14">
        <v>47.4</v>
      </c>
      <c r="P13" s="11">
        <v>1905</v>
      </c>
      <c r="Q13" s="14">
        <v>27.4</v>
      </c>
      <c r="R13" s="11">
        <v>6992</v>
      </c>
      <c r="S13" s="11">
        <v>3994</v>
      </c>
      <c r="T13" s="14">
        <v>57.1</v>
      </c>
      <c r="U13" s="11">
        <v>3137</v>
      </c>
      <c r="V13" s="14">
        <v>44.9</v>
      </c>
    </row>
    <row r="14" spans="1:22" x14ac:dyDescent="0.2">
      <c r="A14" s="8" t="s">
        <v>280</v>
      </c>
      <c r="B14" s="8" t="s">
        <v>281</v>
      </c>
      <c r="C14" s="11">
        <v>9707</v>
      </c>
      <c r="D14" s="11">
        <v>3950</v>
      </c>
      <c r="E14" s="14">
        <v>40.700000000000003</v>
      </c>
      <c r="F14" s="11">
        <v>2197</v>
      </c>
      <c r="G14" s="14">
        <v>22.6</v>
      </c>
      <c r="H14" s="11">
        <v>9277</v>
      </c>
      <c r="I14" s="11">
        <v>4681</v>
      </c>
      <c r="J14" s="14">
        <v>50.5</v>
      </c>
      <c r="K14" s="11">
        <v>3526</v>
      </c>
      <c r="L14" s="14">
        <v>38</v>
      </c>
      <c r="M14" s="11">
        <v>7816</v>
      </c>
      <c r="N14" s="11">
        <v>3944</v>
      </c>
      <c r="O14" s="14">
        <v>50.5</v>
      </c>
      <c r="P14" s="11">
        <v>2383</v>
      </c>
      <c r="Q14" s="14">
        <v>30.5</v>
      </c>
      <c r="R14" s="11">
        <v>7861</v>
      </c>
      <c r="S14" s="11">
        <v>4873</v>
      </c>
      <c r="T14" s="14">
        <v>62</v>
      </c>
      <c r="U14" s="11">
        <v>3772</v>
      </c>
      <c r="V14" s="14">
        <v>48</v>
      </c>
    </row>
    <row r="15" spans="1:22" x14ac:dyDescent="0.2">
      <c r="A15" s="8" t="s">
        <v>282</v>
      </c>
      <c r="B15" s="8" t="s">
        <v>283</v>
      </c>
      <c r="C15" s="11">
        <v>10784</v>
      </c>
      <c r="D15" s="11">
        <v>4327</v>
      </c>
      <c r="E15" s="14">
        <v>40.1</v>
      </c>
      <c r="F15" s="11">
        <v>2650</v>
      </c>
      <c r="G15" s="14">
        <v>24.6</v>
      </c>
      <c r="H15" s="11">
        <v>10836</v>
      </c>
      <c r="I15" s="11">
        <v>5644</v>
      </c>
      <c r="J15" s="14">
        <v>52.1</v>
      </c>
      <c r="K15" s="11">
        <v>4469</v>
      </c>
      <c r="L15" s="14">
        <v>41.2</v>
      </c>
      <c r="M15" s="11">
        <v>9387</v>
      </c>
      <c r="N15" s="11">
        <v>5032</v>
      </c>
      <c r="O15" s="14">
        <v>53.6</v>
      </c>
      <c r="P15" s="11">
        <v>3263</v>
      </c>
      <c r="Q15" s="14">
        <v>34.799999999999997</v>
      </c>
      <c r="R15" s="11">
        <v>9479</v>
      </c>
      <c r="S15" s="11">
        <v>6024</v>
      </c>
      <c r="T15" s="14">
        <v>63.6</v>
      </c>
      <c r="U15" s="11">
        <v>5040</v>
      </c>
      <c r="V15" s="14">
        <v>53.2</v>
      </c>
    </row>
    <row r="16" spans="1:22" x14ac:dyDescent="0.2">
      <c r="A16" s="8" t="s">
        <v>284</v>
      </c>
      <c r="B16" s="8" t="s">
        <v>285</v>
      </c>
      <c r="C16" s="11">
        <v>20737</v>
      </c>
      <c r="D16" s="11">
        <v>8038</v>
      </c>
      <c r="E16" s="14">
        <v>38.799999999999997</v>
      </c>
      <c r="F16" s="11">
        <v>4198</v>
      </c>
      <c r="G16" s="14">
        <v>20.2</v>
      </c>
      <c r="H16" s="11">
        <v>20441</v>
      </c>
      <c r="I16" s="11">
        <v>10429</v>
      </c>
      <c r="J16" s="14">
        <v>51</v>
      </c>
      <c r="K16" s="11">
        <v>7705</v>
      </c>
      <c r="L16" s="14">
        <v>37.700000000000003</v>
      </c>
      <c r="M16" s="11">
        <v>17000</v>
      </c>
      <c r="N16" s="11">
        <v>8575</v>
      </c>
      <c r="O16" s="14">
        <v>50.4</v>
      </c>
      <c r="P16" s="11">
        <v>5067</v>
      </c>
      <c r="Q16" s="14">
        <v>29.8</v>
      </c>
      <c r="R16" s="11">
        <v>16974</v>
      </c>
      <c r="S16" s="11">
        <v>10220</v>
      </c>
      <c r="T16" s="14">
        <v>60.2</v>
      </c>
      <c r="U16" s="11">
        <v>8015</v>
      </c>
      <c r="V16" s="14">
        <v>47.2</v>
      </c>
    </row>
    <row r="17" spans="1:22" x14ac:dyDescent="0.2">
      <c r="A17" s="8" t="s">
        <v>286</v>
      </c>
      <c r="B17" s="8" t="s">
        <v>287</v>
      </c>
      <c r="C17" s="11">
        <v>6618</v>
      </c>
      <c r="D17" s="11">
        <v>2985</v>
      </c>
      <c r="E17" s="14">
        <v>45.1</v>
      </c>
      <c r="F17" s="11">
        <v>1629</v>
      </c>
      <c r="G17" s="14">
        <v>24.6</v>
      </c>
      <c r="H17" s="11">
        <v>6171</v>
      </c>
      <c r="I17" s="11">
        <v>3283</v>
      </c>
      <c r="J17" s="14">
        <v>53.2</v>
      </c>
      <c r="K17" s="11">
        <v>2338</v>
      </c>
      <c r="L17" s="14">
        <v>37.9</v>
      </c>
      <c r="M17" s="11">
        <v>5237</v>
      </c>
      <c r="N17" s="11">
        <v>2818</v>
      </c>
      <c r="O17" s="14">
        <v>53.8</v>
      </c>
      <c r="P17" s="11">
        <v>1708</v>
      </c>
      <c r="Q17" s="14">
        <v>32.6</v>
      </c>
      <c r="R17" s="11">
        <v>4994</v>
      </c>
      <c r="S17" s="11">
        <v>3015</v>
      </c>
      <c r="T17" s="14">
        <v>60.4</v>
      </c>
      <c r="U17" s="11">
        <v>2277</v>
      </c>
      <c r="V17" s="14">
        <v>45.6</v>
      </c>
    </row>
    <row r="18" spans="1:22" x14ac:dyDescent="0.2">
      <c r="A18" s="8" t="s">
        <v>288</v>
      </c>
      <c r="B18" s="8" t="s">
        <v>289</v>
      </c>
      <c r="C18" s="11">
        <v>21566</v>
      </c>
      <c r="D18" s="11">
        <v>8868</v>
      </c>
      <c r="E18" s="14">
        <v>41.1</v>
      </c>
      <c r="F18" s="11">
        <v>4760</v>
      </c>
      <c r="G18" s="14">
        <v>22.1</v>
      </c>
      <c r="H18" s="11">
        <v>20936</v>
      </c>
      <c r="I18" s="11">
        <v>11047</v>
      </c>
      <c r="J18" s="14">
        <v>52.8</v>
      </c>
      <c r="K18" s="11">
        <v>8448</v>
      </c>
      <c r="L18" s="14">
        <v>40.4</v>
      </c>
      <c r="M18" s="11">
        <v>17747</v>
      </c>
      <c r="N18" s="11">
        <v>9353</v>
      </c>
      <c r="O18" s="14">
        <v>52.7</v>
      </c>
      <c r="P18" s="11">
        <v>5747</v>
      </c>
      <c r="Q18" s="14">
        <v>32.4</v>
      </c>
      <c r="R18" s="11">
        <v>18008</v>
      </c>
      <c r="S18" s="11">
        <v>11168</v>
      </c>
      <c r="T18" s="14">
        <v>62</v>
      </c>
      <c r="U18" s="11">
        <v>9111</v>
      </c>
      <c r="V18" s="14">
        <v>50.6</v>
      </c>
    </row>
    <row r="19" spans="1:22" x14ac:dyDescent="0.2">
      <c r="A19" s="8" t="s">
        <v>290</v>
      </c>
      <c r="B19" s="8" t="s">
        <v>291</v>
      </c>
      <c r="C19" s="11">
        <v>22104</v>
      </c>
      <c r="D19" s="11">
        <v>9469</v>
      </c>
      <c r="E19" s="14">
        <v>42.8</v>
      </c>
      <c r="F19" s="11">
        <v>4830</v>
      </c>
      <c r="G19" s="14">
        <v>21.9</v>
      </c>
      <c r="H19" s="11">
        <v>21579</v>
      </c>
      <c r="I19" s="11">
        <v>11549</v>
      </c>
      <c r="J19" s="14">
        <v>53.5</v>
      </c>
      <c r="K19" s="11">
        <v>8392</v>
      </c>
      <c r="L19" s="14">
        <v>38.9</v>
      </c>
      <c r="M19" s="11">
        <v>18033</v>
      </c>
      <c r="N19" s="11">
        <v>9892</v>
      </c>
      <c r="O19" s="14">
        <v>54.9</v>
      </c>
      <c r="P19" s="11">
        <v>5593</v>
      </c>
      <c r="Q19" s="14">
        <v>31</v>
      </c>
      <c r="R19" s="11">
        <v>17762</v>
      </c>
      <c r="S19" s="11">
        <v>10982</v>
      </c>
      <c r="T19" s="14">
        <v>61.8</v>
      </c>
      <c r="U19" s="11">
        <v>8323</v>
      </c>
      <c r="V19" s="14">
        <v>46.9</v>
      </c>
    </row>
    <row r="20" spans="1:22" x14ac:dyDescent="0.2">
      <c r="A20" s="8" t="s">
        <v>292</v>
      </c>
      <c r="B20" s="8" t="s">
        <v>293</v>
      </c>
      <c r="C20" s="11">
        <v>19049</v>
      </c>
      <c r="D20" s="11">
        <v>8324</v>
      </c>
      <c r="E20" s="14">
        <v>43.7</v>
      </c>
      <c r="F20" s="11">
        <v>4554</v>
      </c>
      <c r="G20" s="14">
        <v>23.9</v>
      </c>
      <c r="H20" s="11">
        <v>17974</v>
      </c>
      <c r="I20" s="11">
        <v>9350</v>
      </c>
      <c r="J20" s="14">
        <v>52</v>
      </c>
      <c r="K20" s="11">
        <v>6932</v>
      </c>
      <c r="L20" s="14">
        <v>38.6</v>
      </c>
      <c r="M20" s="11">
        <v>14802</v>
      </c>
      <c r="N20" s="11">
        <v>7858</v>
      </c>
      <c r="O20" s="14">
        <v>53.1</v>
      </c>
      <c r="P20" s="11">
        <v>4794</v>
      </c>
      <c r="Q20" s="14">
        <v>32.4</v>
      </c>
      <c r="R20" s="11">
        <v>14722</v>
      </c>
      <c r="S20" s="11">
        <v>9058</v>
      </c>
      <c r="T20" s="14">
        <v>61.5</v>
      </c>
      <c r="U20" s="11">
        <v>7172</v>
      </c>
      <c r="V20" s="14">
        <v>48.7</v>
      </c>
    </row>
    <row r="21" spans="1:22" x14ac:dyDescent="0.2">
      <c r="A21" s="8" t="s">
        <v>294</v>
      </c>
      <c r="B21" s="8" t="s">
        <v>295</v>
      </c>
      <c r="C21" s="11">
        <v>11124</v>
      </c>
      <c r="D21" s="11">
        <v>4385</v>
      </c>
      <c r="E21" s="14">
        <v>39.4</v>
      </c>
      <c r="F21" s="11">
        <v>2234</v>
      </c>
      <c r="G21" s="14">
        <v>20.100000000000001</v>
      </c>
      <c r="H21" s="11">
        <v>10844</v>
      </c>
      <c r="I21" s="11">
        <v>5430</v>
      </c>
      <c r="J21" s="14">
        <v>50.1</v>
      </c>
      <c r="K21" s="11">
        <v>4038</v>
      </c>
      <c r="L21" s="14">
        <v>37.200000000000003</v>
      </c>
      <c r="M21" s="11">
        <v>8984</v>
      </c>
      <c r="N21" s="11">
        <v>4534</v>
      </c>
      <c r="O21" s="14">
        <v>50.5</v>
      </c>
      <c r="P21" s="11">
        <v>2659</v>
      </c>
      <c r="Q21" s="14">
        <v>29.6</v>
      </c>
      <c r="R21" s="11">
        <v>8567</v>
      </c>
      <c r="S21" s="11">
        <v>5194</v>
      </c>
      <c r="T21" s="14">
        <v>60.6</v>
      </c>
      <c r="U21" s="11">
        <v>4117</v>
      </c>
      <c r="V21" s="14">
        <v>48.1</v>
      </c>
    </row>
    <row r="22" spans="1:22" x14ac:dyDescent="0.2">
      <c r="A22" s="8" t="s">
        <v>296</v>
      </c>
      <c r="B22" s="8" t="s">
        <v>297</v>
      </c>
      <c r="C22" s="11">
        <v>8685</v>
      </c>
      <c r="D22" s="11">
        <v>3293</v>
      </c>
      <c r="E22" s="14">
        <v>37.9</v>
      </c>
      <c r="F22" s="11">
        <v>1861</v>
      </c>
      <c r="G22" s="14">
        <v>21.4</v>
      </c>
      <c r="H22" s="11">
        <v>8674</v>
      </c>
      <c r="I22" s="11">
        <v>4316</v>
      </c>
      <c r="J22" s="14">
        <v>49.8</v>
      </c>
      <c r="K22" s="11">
        <v>3376</v>
      </c>
      <c r="L22" s="14">
        <v>38.9</v>
      </c>
      <c r="M22" s="11">
        <v>7476</v>
      </c>
      <c r="N22" s="11">
        <v>3759</v>
      </c>
      <c r="O22" s="14">
        <v>50.3</v>
      </c>
      <c r="P22" s="11">
        <v>2335</v>
      </c>
      <c r="Q22" s="14">
        <v>31.2</v>
      </c>
      <c r="R22" s="11">
        <v>7658</v>
      </c>
      <c r="S22" s="11">
        <v>4665</v>
      </c>
      <c r="T22" s="14">
        <v>60.9</v>
      </c>
      <c r="U22" s="11">
        <v>3792</v>
      </c>
      <c r="V22" s="14">
        <v>49.5</v>
      </c>
    </row>
    <row r="23" spans="1:22" x14ac:dyDescent="0.2">
      <c r="A23" s="8" t="s">
        <v>298</v>
      </c>
      <c r="B23" s="8" t="s">
        <v>299</v>
      </c>
      <c r="C23" s="11">
        <v>13965</v>
      </c>
      <c r="D23" s="11">
        <v>4624</v>
      </c>
      <c r="E23" s="14">
        <v>33.1</v>
      </c>
      <c r="F23" s="11">
        <v>2011</v>
      </c>
      <c r="G23" s="14">
        <v>14.4</v>
      </c>
      <c r="H23" s="11">
        <v>13198</v>
      </c>
      <c r="I23" s="11">
        <v>5319</v>
      </c>
      <c r="J23" s="14">
        <v>40.299999999999997</v>
      </c>
      <c r="K23" s="11">
        <v>3562</v>
      </c>
      <c r="L23" s="14">
        <v>27</v>
      </c>
      <c r="M23" s="11">
        <v>10619</v>
      </c>
      <c r="N23" s="11">
        <v>4323</v>
      </c>
      <c r="O23" s="14">
        <v>40.700000000000003</v>
      </c>
      <c r="P23" s="11">
        <v>2277</v>
      </c>
      <c r="Q23" s="14">
        <v>21.4</v>
      </c>
      <c r="R23" s="11">
        <v>10417</v>
      </c>
      <c r="S23" s="11">
        <v>5078</v>
      </c>
      <c r="T23" s="14">
        <v>48.7</v>
      </c>
      <c r="U23" s="11">
        <v>3819</v>
      </c>
      <c r="V23" s="14">
        <v>36.700000000000003</v>
      </c>
    </row>
    <row r="24" spans="1:22" x14ac:dyDescent="0.2">
      <c r="A24" s="8" t="s">
        <v>300</v>
      </c>
      <c r="B24" s="8" t="s">
        <v>301</v>
      </c>
      <c r="C24" s="11">
        <v>13832</v>
      </c>
      <c r="D24" s="11">
        <v>5630</v>
      </c>
      <c r="E24" s="14">
        <v>40.700000000000003</v>
      </c>
      <c r="F24" s="11">
        <v>3450</v>
      </c>
      <c r="G24" s="14">
        <v>24.9</v>
      </c>
      <c r="H24" s="11">
        <v>13420</v>
      </c>
      <c r="I24" s="11">
        <v>7027</v>
      </c>
      <c r="J24" s="14">
        <v>52.4</v>
      </c>
      <c r="K24" s="11">
        <v>5643</v>
      </c>
      <c r="L24" s="14">
        <v>42</v>
      </c>
      <c r="M24" s="11">
        <v>11167</v>
      </c>
      <c r="N24" s="11">
        <v>5996</v>
      </c>
      <c r="O24" s="14">
        <v>53.7</v>
      </c>
      <c r="P24" s="11">
        <v>3954</v>
      </c>
      <c r="Q24" s="14">
        <v>35.4</v>
      </c>
      <c r="R24" s="11">
        <v>11075</v>
      </c>
      <c r="S24" s="11">
        <v>6996</v>
      </c>
      <c r="T24" s="14">
        <v>63.2</v>
      </c>
      <c r="U24" s="11">
        <v>5897</v>
      </c>
      <c r="V24" s="14">
        <v>53.2</v>
      </c>
    </row>
    <row r="25" spans="1:22" x14ac:dyDescent="0.2">
      <c r="A25" s="8" t="s">
        <v>302</v>
      </c>
      <c r="B25" s="8" t="s">
        <v>303</v>
      </c>
      <c r="C25" s="11">
        <v>11083</v>
      </c>
      <c r="D25" s="11">
        <v>4486</v>
      </c>
      <c r="E25" s="14">
        <v>40.5</v>
      </c>
      <c r="F25" s="11">
        <v>2613</v>
      </c>
      <c r="G25" s="14">
        <v>23.6</v>
      </c>
      <c r="H25" s="11">
        <v>10705</v>
      </c>
      <c r="I25" s="11">
        <v>5588</v>
      </c>
      <c r="J25" s="14">
        <v>52.2</v>
      </c>
      <c r="K25" s="11">
        <v>4450</v>
      </c>
      <c r="L25" s="14">
        <v>41.6</v>
      </c>
      <c r="M25" s="11">
        <v>9219</v>
      </c>
      <c r="N25" s="11">
        <v>5119</v>
      </c>
      <c r="O25" s="14">
        <v>55.5</v>
      </c>
      <c r="P25" s="11">
        <v>3320</v>
      </c>
      <c r="Q25" s="14">
        <v>36</v>
      </c>
      <c r="R25" s="11">
        <v>9037</v>
      </c>
      <c r="S25" s="11">
        <v>5789</v>
      </c>
      <c r="T25" s="14">
        <v>64.099999999999994</v>
      </c>
      <c r="U25" s="11">
        <v>4749</v>
      </c>
      <c r="V25" s="14">
        <v>52.6</v>
      </c>
    </row>
    <row r="26" spans="1:22" x14ac:dyDescent="0.2">
      <c r="A26" s="8" t="s">
        <v>304</v>
      </c>
      <c r="B26" s="8" t="s">
        <v>305</v>
      </c>
      <c r="C26" s="11">
        <v>12760</v>
      </c>
      <c r="D26" s="11">
        <v>4016</v>
      </c>
      <c r="E26" s="14">
        <v>31.5</v>
      </c>
      <c r="F26" s="11">
        <v>2342</v>
      </c>
      <c r="G26" s="14">
        <v>18.399999999999999</v>
      </c>
      <c r="H26" s="11">
        <v>12380</v>
      </c>
      <c r="I26" s="11">
        <v>5338</v>
      </c>
      <c r="J26" s="14">
        <v>43.1</v>
      </c>
      <c r="K26" s="11">
        <v>4139</v>
      </c>
      <c r="L26" s="14">
        <v>33.4</v>
      </c>
      <c r="M26" s="11">
        <v>10047</v>
      </c>
      <c r="N26" s="11">
        <v>4481</v>
      </c>
      <c r="O26" s="14">
        <v>44.6</v>
      </c>
      <c r="P26" s="11">
        <v>2863</v>
      </c>
      <c r="Q26" s="14">
        <v>28.5</v>
      </c>
      <c r="R26" s="11">
        <v>10080</v>
      </c>
      <c r="S26" s="11">
        <v>5649</v>
      </c>
      <c r="T26" s="14">
        <v>56</v>
      </c>
      <c r="U26" s="11">
        <v>4541</v>
      </c>
      <c r="V26" s="14">
        <v>45</v>
      </c>
    </row>
    <row r="27" spans="1:22" x14ac:dyDescent="0.2">
      <c r="A27" s="8" t="s">
        <v>306</v>
      </c>
      <c r="B27" s="8" t="s">
        <v>307</v>
      </c>
      <c r="C27" s="11">
        <v>13893</v>
      </c>
      <c r="D27" s="11">
        <v>5277</v>
      </c>
      <c r="E27" s="14">
        <v>38</v>
      </c>
      <c r="F27" s="11">
        <v>2847</v>
      </c>
      <c r="G27" s="14">
        <v>20.5</v>
      </c>
      <c r="H27" s="11">
        <v>13479</v>
      </c>
      <c r="I27" s="11">
        <v>6575</v>
      </c>
      <c r="J27" s="14">
        <v>48.8</v>
      </c>
      <c r="K27" s="11">
        <v>4779</v>
      </c>
      <c r="L27" s="14">
        <v>35.5</v>
      </c>
      <c r="M27" s="11">
        <v>11516</v>
      </c>
      <c r="N27" s="11">
        <v>5518</v>
      </c>
      <c r="O27" s="14">
        <v>47.9</v>
      </c>
      <c r="P27" s="11">
        <v>3246</v>
      </c>
      <c r="Q27" s="14">
        <v>28.2</v>
      </c>
      <c r="R27" s="11">
        <v>11564</v>
      </c>
      <c r="S27" s="11">
        <v>6761</v>
      </c>
      <c r="T27" s="14">
        <v>58.5</v>
      </c>
      <c r="U27" s="11">
        <v>5218</v>
      </c>
      <c r="V27" s="14">
        <v>45.1</v>
      </c>
    </row>
    <row r="28" spans="1:22" x14ac:dyDescent="0.2">
      <c r="A28" s="8" t="s">
        <v>308</v>
      </c>
      <c r="B28" s="8" t="s">
        <v>309</v>
      </c>
      <c r="C28" s="11">
        <v>6486</v>
      </c>
      <c r="D28" s="11">
        <v>2119</v>
      </c>
      <c r="E28" s="14">
        <v>32.700000000000003</v>
      </c>
      <c r="F28" s="11">
        <v>1173</v>
      </c>
      <c r="G28" s="14">
        <v>18.100000000000001</v>
      </c>
      <c r="H28" s="11">
        <v>6303</v>
      </c>
      <c r="I28" s="11">
        <v>2811</v>
      </c>
      <c r="J28" s="14">
        <v>44.6</v>
      </c>
      <c r="K28" s="11">
        <v>2035</v>
      </c>
      <c r="L28" s="14">
        <v>32.299999999999997</v>
      </c>
      <c r="M28" s="11">
        <v>5342</v>
      </c>
      <c r="N28" s="11">
        <v>2404</v>
      </c>
      <c r="O28" s="14">
        <v>45</v>
      </c>
      <c r="P28" s="11">
        <v>1450</v>
      </c>
      <c r="Q28" s="14">
        <v>27.1</v>
      </c>
      <c r="R28" s="11">
        <v>5313</v>
      </c>
      <c r="S28" s="11">
        <v>3098</v>
      </c>
      <c r="T28" s="14">
        <v>58.3</v>
      </c>
      <c r="U28" s="11">
        <v>2395</v>
      </c>
      <c r="V28" s="14">
        <v>45.1</v>
      </c>
    </row>
    <row r="29" spans="1:22" x14ac:dyDescent="0.2">
      <c r="A29" s="8" t="s">
        <v>310</v>
      </c>
      <c r="B29" s="8" t="s">
        <v>311</v>
      </c>
      <c r="C29" s="11">
        <v>8420</v>
      </c>
      <c r="D29" s="11">
        <v>2550</v>
      </c>
      <c r="E29" s="14">
        <v>30.3</v>
      </c>
      <c r="F29" s="11">
        <v>1215</v>
      </c>
      <c r="G29" s="14">
        <v>14.4</v>
      </c>
      <c r="H29" s="11">
        <v>8293</v>
      </c>
      <c r="I29" s="11">
        <v>3423</v>
      </c>
      <c r="J29" s="14">
        <v>41.3</v>
      </c>
      <c r="K29" s="11">
        <v>2387</v>
      </c>
      <c r="L29" s="14">
        <v>28.8</v>
      </c>
      <c r="M29" s="11">
        <v>6691</v>
      </c>
      <c r="N29" s="11">
        <v>2916</v>
      </c>
      <c r="O29" s="14">
        <v>43.6</v>
      </c>
      <c r="P29" s="11">
        <v>1530</v>
      </c>
      <c r="Q29" s="14">
        <v>22.9</v>
      </c>
      <c r="R29" s="11">
        <v>6676</v>
      </c>
      <c r="S29" s="11">
        <v>3594</v>
      </c>
      <c r="T29" s="14">
        <v>53.8</v>
      </c>
      <c r="U29" s="11">
        <v>2703</v>
      </c>
      <c r="V29" s="14">
        <v>40.5</v>
      </c>
    </row>
    <row r="30" spans="1:22" x14ac:dyDescent="0.2">
      <c r="A30" s="8" t="s">
        <v>312</v>
      </c>
      <c r="B30" s="8" t="s">
        <v>313</v>
      </c>
      <c r="C30" s="11">
        <v>13794</v>
      </c>
      <c r="D30" s="11">
        <v>4648</v>
      </c>
      <c r="E30" s="14">
        <v>33.700000000000003</v>
      </c>
      <c r="F30" s="11">
        <v>2685</v>
      </c>
      <c r="G30" s="14">
        <v>19.5</v>
      </c>
      <c r="H30" s="11">
        <v>13455</v>
      </c>
      <c r="I30" s="11">
        <v>6181</v>
      </c>
      <c r="J30" s="14">
        <v>45.9</v>
      </c>
      <c r="K30" s="11">
        <v>4831</v>
      </c>
      <c r="L30" s="14">
        <v>35.9</v>
      </c>
      <c r="M30" s="11">
        <v>10902</v>
      </c>
      <c r="N30" s="11">
        <v>5155</v>
      </c>
      <c r="O30" s="14">
        <v>47.3</v>
      </c>
      <c r="P30" s="11">
        <v>3382</v>
      </c>
      <c r="Q30" s="14">
        <v>31</v>
      </c>
      <c r="R30" s="11">
        <v>10910</v>
      </c>
      <c r="S30" s="11">
        <v>6509</v>
      </c>
      <c r="T30" s="14">
        <v>59.7</v>
      </c>
      <c r="U30" s="11">
        <v>5354</v>
      </c>
      <c r="V30" s="14">
        <v>49.1</v>
      </c>
    </row>
    <row r="31" spans="1:22" x14ac:dyDescent="0.2">
      <c r="A31" s="8" t="s">
        <v>314</v>
      </c>
      <c r="B31" s="8" t="s">
        <v>315</v>
      </c>
      <c r="C31" s="11">
        <v>12764</v>
      </c>
      <c r="D31" s="11">
        <v>4102</v>
      </c>
      <c r="E31" s="14">
        <v>32.1</v>
      </c>
      <c r="F31" s="11">
        <v>1920</v>
      </c>
      <c r="G31" s="14">
        <v>15</v>
      </c>
      <c r="H31" s="11">
        <v>12094</v>
      </c>
      <c r="I31" s="11">
        <v>4865</v>
      </c>
      <c r="J31" s="14">
        <v>40.200000000000003</v>
      </c>
      <c r="K31" s="11">
        <v>3188</v>
      </c>
      <c r="L31" s="14">
        <v>26.4</v>
      </c>
      <c r="M31" s="11">
        <v>10188</v>
      </c>
      <c r="N31" s="11">
        <v>4190</v>
      </c>
      <c r="O31" s="14">
        <v>41.1</v>
      </c>
      <c r="P31" s="11">
        <v>2306</v>
      </c>
      <c r="Q31" s="14">
        <v>22.6</v>
      </c>
      <c r="R31" s="11">
        <v>10119</v>
      </c>
      <c r="S31" s="11">
        <v>4818</v>
      </c>
      <c r="T31" s="14">
        <v>47.6</v>
      </c>
      <c r="U31" s="11">
        <v>3362</v>
      </c>
      <c r="V31" s="14">
        <v>33.200000000000003</v>
      </c>
    </row>
    <row r="32" spans="1:22" x14ac:dyDescent="0.2">
      <c r="A32" s="8" t="s">
        <v>316</v>
      </c>
      <c r="B32" s="8" t="s">
        <v>317</v>
      </c>
      <c r="C32" s="11">
        <v>10670</v>
      </c>
      <c r="D32" s="11">
        <v>4057</v>
      </c>
      <c r="E32" s="14">
        <v>38</v>
      </c>
      <c r="F32" s="11">
        <v>2266</v>
      </c>
      <c r="G32" s="14">
        <v>21.2</v>
      </c>
      <c r="H32" s="11">
        <v>10336</v>
      </c>
      <c r="I32" s="11">
        <v>5089</v>
      </c>
      <c r="J32" s="14">
        <v>49.2</v>
      </c>
      <c r="K32" s="11">
        <v>3756</v>
      </c>
      <c r="L32" s="14">
        <v>36.299999999999997</v>
      </c>
      <c r="M32" s="11">
        <v>8655</v>
      </c>
      <c r="N32" s="11">
        <v>4212</v>
      </c>
      <c r="O32" s="14">
        <v>48.7</v>
      </c>
      <c r="P32" s="11">
        <v>2611</v>
      </c>
      <c r="Q32" s="14">
        <v>30.2</v>
      </c>
      <c r="R32" s="11">
        <v>8514</v>
      </c>
      <c r="S32" s="11">
        <v>5111</v>
      </c>
      <c r="T32" s="14">
        <v>60</v>
      </c>
      <c r="U32" s="11">
        <v>3928</v>
      </c>
      <c r="V32" s="14">
        <v>46.1</v>
      </c>
    </row>
    <row r="33" spans="1:22" x14ac:dyDescent="0.2">
      <c r="A33" s="8" t="s">
        <v>318</v>
      </c>
      <c r="B33" s="8" t="s">
        <v>319</v>
      </c>
      <c r="C33" s="11">
        <v>14091</v>
      </c>
      <c r="D33" s="11">
        <v>4294</v>
      </c>
      <c r="E33" s="14">
        <v>30.5</v>
      </c>
      <c r="F33" s="11">
        <v>2292</v>
      </c>
      <c r="G33" s="14">
        <v>16.3</v>
      </c>
      <c r="H33" s="11">
        <v>13577</v>
      </c>
      <c r="I33" s="11">
        <v>5657</v>
      </c>
      <c r="J33" s="14">
        <v>41.7</v>
      </c>
      <c r="K33" s="11">
        <v>4183</v>
      </c>
      <c r="L33" s="14">
        <v>30.8</v>
      </c>
      <c r="M33" s="11">
        <v>11330</v>
      </c>
      <c r="N33" s="11">
        <v>5011</v>
      </c>
      <c r="O33" s="14">
        <v>44.2</v>
      </c>
      <c r="P33" s="11">
        <v>3138</v>
      </c>
      <c r="Q33" s="14">
        <v>27.7</v>
      </c>
      <c r="R33" s="11">
        <v>11150</v>
      </c>
      <c r="S33" s="11">
        <v>6155</v>
      </c>
      <c r="T33" s="14">
        <v>55.2</v>
      </c>
      <c r="U33" s="11">
        <v>4733</v>
      </c>
      <c r="V33" s="14">
        <v>42.4</v>
      </c>
    </row>
    <row r="34" spans="1:22" x14ac:dyDescent="0.2">
      <c r="A34" s="8" t="s">
        <v>320</v>
      </c>
      <c r="B34" s="8" t="s">
        <v>321</v>
      </c>
      <c r="C34" s="11">
        <v>10745</v>
      </c>
      <c r="D34" s="11">
        <v>3309</v>
      </c>
      <c r="E34" s="14">
        <v>30.8</v>
      </c>
      <c r="F34" s="11">
        <v>1712</v>
      </c>
      <c r="G34" s="14">
        <v>15.9</v>
      </c>
      <c r="H34" s="11">
        <v>10449</v>
      </c>
      <c r="I34" s="11">
        <v>4697</v>
      </c>
      <c r="J34" s="14">
        <v>45</v>
      </c>
      <c r="K34" s="11">
        <v>3523</v>
      </c>
      <c r="L34" s="14">
        <v>33.700000000000003</v>
      </c>
      <c r="M34" s="11">
        <v>8564</v>
      </c>
      <c r="N34" s="11">
        <v>3672</v>
      </c>
      <c r="O34" s="14">
        <v>42.9</v>
      </c>
      <c r="P34" s="11">
        <v>2119</v>
      </c>
      <c r="Q34" s="14">
        <v>24.7</v>
      </c>
      <c r="R34" s="11">
        <v>8187</v>
      </c>
      <c r="S34" s="11">
        <v>4541</v>
      </c>
      <c r="T34" s="14">
        <v>55.5</v>
      </c>
      <c r="U34" s="11">
        <v>3545</v>
      </c>
      <c r="V34" s="14">
        <v>43.3</v>
      </c>
    </row>
    <row r="35" spans="1:22" x14ac:dyDescent="0.2">
      <c r="A35" s="8" t="s">
        <v>322</v>
      </c>
      <c r="B35" s="8" t="s">
        <v>323</v>
      </c>
      <c r="C35" s="11">
        <v>13162</v>
      </c>
      <c r="D35" s="11">
        <v>5579</v>
      </c>
      <c r="E35" s="14">
        <v>42.4</v>
      </c>
      <c r="F35" s="11">
        <v>3329</v>
      </c>
      <c r="G35" s="14">
        <v>25.3</v>
      </c>
      <c r="H35" s="11">
        <v>12987</v>
      </c>
      <c r="I35" s="11">
        <v>7205</v>
      </c>
      <c r="J35" s="14">
        <v>55.5</v>
      </c>
      <c r="K35" s="11">
        <v>5777</v>
      </c>
      <c r="L35" s="14">
        <v>44.5</v>
      </c>
      <c r="M35" s="11">
        <v>11155</v>
      </c>
      <c r="N35" s="11">
        <v>5967</v>
      </c>
      <c r="O35" s="14">
        <v>53.5</v>
      </c>
      <c r="P35" s="11">
        <v>3814</v>
      </c>
      <c r="Q35" s="14">
        <v>34.200000000000003</v>
      </c>
      <c r="R35" s="11">
        <v>11226</v>
      </c>
      <c r="S35" s="11">
        <v>7214</v>
      </c>
      <c r="T35" s="14">
        <v>64.3</v>
      </c>
      <c r="U35" s="11">
        <v>6084</v>
      </c>
      <c r="V35" s="14">
        <v>54.2</v>
      </c>
    </row>
    <row r="36" spans="1:22" x14ac:dyDescent="0.2">
      <c r="A36" s="8" t="s">
        <v>324</v>
      </c>
      <c r="B36" s="8" t="s">
        <v>325</v>
      </c>
      <c r="C36" s="11">
        <v>16167</v>
      </c>
      <c r="D36" s="11">
        <v>5994</v>
      </c>
      <c r="E36" s="14">
        <v>37.1</v>
      </c>
      <c r="F36" s="11">
        <v>3285</v>
      </c>
      <c r="G36" s="14">
        <v>20.3</v>
      </c>
      <c r="H36" s="11">
        <v>15342</v>
      </c>
      <c r="I36" s="11">
        <v>7379</v>
      </c>
      <c r="J36" s="14">
        <v>48.1</v>
      </c>
      <c r="K36" s="11">
        <v>5697</v>
      </c>
      <c r="L36" s="14">
        <v>37.1</v>
      </c>
      <c r="M36" s="11">
        <v>12615</v>
      </c>
      <c r="N36" s="11">
        <v>5950</v>
      </c>
      <c r="O36" s="14">
        <v>47.2</v>
      </c>
      <c r="P36" s="11">
        <v>3612</v>
      </c>
      <c r="Q36" s="14">
        <v>28.6</v>
      </c>
      <c r="R36" s="11">
        <v>11991</v>
      </c>
      <c r="S36" s="11">
        <v>7027</v>
      </c>
      <c r="T36" s="14">
        <v>58.6</v>
      </c>
      <c r="U36" s="11">
        <v>5553</v>
      </c>
      <c r="V36" s="14">
        <v>46.3</v>
      </c>
    </row>
    <row r="37" spans="1:22" x14ac:dyDescent="0.2">
      <c r="A37" s="8" t="s">
        <v>326</v>
      </c>
      <c r="B37" s="8" t="s">
        <v>327</v>
      </c>
      <c r="C37" s="11">
        <v>14080</v>
      </c>
      <c r="D37" s="11">
        <v>5686</v>
      </c>
      <c r="E37" s="14">
        <v>40.4</v>
      </c>
      <c r="F37" s="11">
        <v>3396</v>
      </c>
      <c r="G37" s="14">
        <v>24.1</v>
      </c>
      <c r="H37" s="11">
        <v>13894</v>
      </c>
      <c r="I37" s="11">
        <v>7306</v>
      </c>
      <c r="J37" s="14">
        <v>52.6</v>
      </c>
      <c r="K37" s="11">
        <v>5944</v>
      </c>
      <c r="L37" s="14">
        <v>42.8</v>
      </c>
      <c r="M37" s="11">
        <v>12266</v>
      </c>
      <c r="N37" s="11">
        <v>6436</v>
      </c>
      <c r="O37" s="14">
        <v>52.5</v>
      </c>
      <c r="P37" s="11">
        <v>4302</v>
      </c>
      <c r="Q37" s="14">
        <v>35.1</v>
      </c>
      <c r="R37" s="11">
        <v>12216</v>
      </c>
      <c r="S37" s="11">
        <v>7727</v>
      </c>
      <c r="T37" s="14">
        <v>63.3</v>
      </c>
      <c r="U37" s="11">
        <v>6506</v>
      </c>
      <c r="V37" s="14">
        <v>53.3</v>
      </c>
    </row>
    <row r="38" spans="1:22" x14ac:dyDescent="0.2">
      <c r="A38" s="8" t="s">
        <v>328</v>
      </c>
      <c r="B38" s="8" t="s">
        <v>329</v>
      </c>
      <c r="C38" s="11">
        <v>10207</v>
      </c>
      <c r="D38" s="11">
        <v>4146</v>
      </c>
      <c r="E38" s="14">
        <v>40.6</v>
      </c>
      <c r="F38" s="11">
        <v>2232</v>
      </c>
      <c r="G38" s="14">
        <v>21.9</v>
      </c>
      <c r="H38" s="11">
        <v>9826</v>
      </c>
      <c r="I38" s="11">
        <v>5210</v>
      </c>
      <c r="J38" s="14">
        <v>53</v>
      </c>
      <c r="K38" s="11">
        <v>3958</v>
      </c>
      <c r="L38" s="14">
        <v>40.299999999999997</v>
      </c>
      <c r="M38" s="11">
        <v>8444</v>
      </c>
      <c r="N38" s="11">
        <v>4381</v>
      </c>
      <c r="O38" s="14">
        <v>51.9</v>
      </c>
      <c r="P38" s="11">
        <v>2683</v>
      </c>
      <c r="Q38" s="14">
        <v>31.8</v>
      </c>
      <c r="R38" s="11">
        <v>8328</v>
      </c>
      <c r="S38" s="11">
        <v>5115</v>
      </c>
      <c r="T38" s="14">
        <v>61.4</v>
      </c>
      <c r="U38" s="11">
        <v>4141</v>
      </c>
      <c r="V38" s="14">
        <v>49.7</v>
      </c>
    </row>
    <row r="39" spans="1:22" x14ac:dyDescent="0.2">
      <c r="A39" s="8" t="s">
        <v>330</v>
      </c>
      <c r="B39" s="8" t="s">
        <v>331</v>
      </c>
      <c r="C39" s="11">
        <v>21286</v>
      </c>
      <c r="D39" s="11">
        <v>6809</v>
      </c>
      <c r="E39" s="14">
        <v>32</v>
      </c>
      <c r="F39" s="11">
        <v>3565</v>
      </c>
      <c r="G39" s="14">
        <v>16.7</v>
      </c>
      <c r="H39" s="11">
        <v>20486</v>
      </c>
      <c r="I39" s="11">
        <v>8744</v>
      </c>
      <c r="J39" s="14">
        <v>42.7</v>
      </c>
      <c r="K39" s="11">
        <v>6427</v>
      </c>
      <c r="L39" s="14">
        <v>31.4</v>
      </c>
      <c r="M39" s="11">
        <v>17082</v>
      </c>
      <c r="N39" s="11">
        <v>7203</v>
      </c>
      <c r="O39" s="14">
        <v>42.2</v>
      </c>
      <c r="P39" s="11">
        <v>4075</v>
      </c>
      <c r="Q39" s="14">
        <v>23.9</v>
      </c>
      <c r="R39" s="11">
        <v>16745</v>
      </c>
      <c r="S39" s="11">
        <v>8973</v>
      </c>
      <c r="T39" s="14">
        <v>53.6</v>
      </c>
      <c r="U39" s="11">
        <v>6870</v>
      </c>
      <c r="V39" s="14">
        <v>41</v>
      </c>
    </row>
    <row r="40" spans="1:22" x14ac:dyDescent="0.2">
      <c r="A40" s="8" t="s">
        <v>332</v>
      </c>
      <c r="B40" s="8" t="s">
        <v>333</v>
      </c>
      <c r="C40" s="11">
        <v>27908</v>
      </c>
      <c r="D40" s="11">
        <v>8445</v>
      </c>
      <c r="E40" s="14">
        <v>30.3</v>
      </c>
      <c r="F40" s="11">
        <v>4158</v>
      </c>
      <c r="G40" s="14">
        <v>14.9</v>
      </c>
      <c r="H40" s="11">
        <v>26993</v>
      </c>
      <c r="I40" s="11">
        <v>11056</v>
      </c>
      <c r="J40" s="14">
        <v>41</v>
      </c>
      <c r="K40" s="11">
        <v>7662</v>
      </c>
      <c r="L40" s="14">
        <v>28.4</v>
      </c>
      <c r="M40" s="11">
        <v>21554</v>
      </c>
      <c r="N40" s="11">
        <v>8617</v>
      </c>
      <c r="O40" s="14">
        <v>40</v>
      </c>
      <c r="P40" s="11">
        <v>4816</v>
      </c>
      <c r="Q40" s="14">
        <v>22.3</v>
      </c>
      <c r="R40" s="11">
        <v>21105</v>
      </c>
      <c r="S40" s="11">
        <v>11015</v>
      </c>
      <c r="T40" s="14">
        <v>52.2</v>
      </c>
      <c r="U40" s="11">
        <v>8232</v>
      </c>
      <c r="V40" s="14">
        <v>39</v>
      </c>
    </row>
    <row r="41" spans="1:22" x14ac:dyDescent="0.2">
      <c r="A41" s="8" t="s">
        <v>334</v>
      </c>
      <c r="B41" s="8" t="s">
        <v>335</v>
      </c>
      <c r="C41" s="11">
        <v>31664</v>
      </c>
      <c r="D41" s="11">
        <v>11409</v>
      </c>
      <c r="E41" s="14">
        <v>36</v>
      </c>
      <c r="F41" s="11">
        <v>5687</v>
      </c>
      <c r="G41" s="14">
        <v>18</v>
      </c>
      <c r="H41" s="11">
        <v>30106</v>
      </c>
      <c r="I41" s="11">
        <v>13738</v>
      </c>
      <c r="J41" s="14">
        <v>45.6</v>
      </c>
      <c r="K41" s="11">
        <v>9647</v>
      </c>
      <c r="L41" s="14">
        <v>32</v>
      </c>
      <c r="M41" s="11">
        <v>24790</v>
      </c>
      <c r="N41" s="11">
        <v>11510</v>
      </c>
      <c r="O41" s="14">
        <v>46.4</v>
      </c>
      <c r="P41" s="11">
        <v>6456</v>
      </c>
      <c r="Q41" s="14">
        <v>26</v>
      </c>
      <c r="R41" s="11">
        <v>24428</v>
      </c>
      <c r="S41" s="11">
        <v>14020</v>
      </c>
      <c r="T41" s="14">
        <v>57.4</v>
      </c>
      <c r="U41" s="11">
        <v>10465</v>
      </c>
      <c r="V41" s="14">
        <v>42.8</v>
      </c>
    </row>
    <row r="42" spans="1:22" x14ac:dyDescent="0.2">
      <c r="A42" s="8" t="s">
        <v>336</v>
      </c>
      <c r="B42" s="8" t="s">
        <v>337</v>
      </c>
      <c r="C42" s="11">
        <v>16392</v>
      </c>
      <c r="D42" s="11">
        <v>5810</v>
      </c>
      <c r="E42" s="14">
        <v>35.4</v>
      </c>
      <c r="F42" s="11">
        <v>3344</v>
      </c>
      <c r="G42" s="14">
        <v>20.399999999999999</v>
      </c>
      <c r="H42" s="11">
        <v>15812</v>
      </c>
      <c r="I42" s="11">
        <v>7451</v>
      </c>
      <c r="J42" s="14">
        <v>47.1</v>
      </c>
      <c r="K42" s="11">
        <v>5762</v>
      </c>
      <c r="L42" s="14">
        <v>36.4</v>
      </c>
      <c r="M42" s="11">
        <v>13112</v>
      </c>
      <c r="N42" s="11">
        <v>6282</v>
      </c>
      <c r="O42" s="14">
        <v>47.9</v>
      </c>
      <c r="P42" s="11">
        <v>3959</v>
      </c>
      <c r="Q42" s="14">
        <v>30.2</v>
      </c>
      <c r="R42" s="11">
        <v>12999</v>
      </c>
      <c r="S42" s="11">
        <v>7733</v>
      </c>
      <c r="T42" s="14">
        <v>59.5</v>
      </c>
      <c r="U42" s="11">
        <v>6296</v>
      </c>
      <c r="V42" s="14">
        <v>48.4</v>
      </c>
    </row>
    <row r="43" spans="1:22" x14ac:dyDescent="0.2">
      <c r="A43" s="8" t="s">
        <v>338</v>
      </c>
      <c r="B43" s="8" t="s">
        <v>339</v>
      </c>
      <c r="C43" s="11">
        <v>38476</v>
      </c>
      <c r="D43" s="11">
        <v>13819</v>
      </c>
      <c r="E43" s="14">
        <v>35.9</v>
      </c>
      <c r="F43" s="11">
        <v>7492</v>
      </c>
      <c r="G43" s="14">
        <v>19.5</v>
      </c>
      <c r="H43" s="11">
        <v>38471</v>
      </c>
      <c r="I43" s="11">
        <v>17916</v>
      </c>
      <c r="J43" s="14">
        <v>46.6</v>
      </c>
      <c r="K43" s="11">
        <v>13582</v>
      </c>
      <c r="L43" s="14">
        <v>35.299999999999997</v>
      </c>
      <c r="M43" s="11">
        <v>31722</v>
      </c>
      <c r="N43" s="11">
        <v>14854</v>
      </c>
      <c r="O43" s="14">
        <v>46.8</v>
      </c>
      <c r="P43" s="11">
        <v>9335</v>
      </c>
      <c r="Q43" s="14">
        <v>29.4</v>
      </c>
      <c r="R43" s="11">
        <v>31456</v>
      </c>
      <c r="S43" s="11">
        <v>18459</v>
      </c>
      <c r="T43" s="14">
        <v>58.7</v>
      </c>
      <c r="U43" s="11">
        <v>14880</v>
      </c>
      <c r="V43" s="14">
        <v>47.3</v>
      </c>
    </row>
    <row r="44" spans="1:22" x14ac:dyDescent="0.2">
      <c r="A44" s="8" t="s">
        <v>340</v>
      </c>
      <c r="B44" s="8" t="s">
        <v>341</v>
      </c>
      <c r="C44" s="11">
        <v>23476</v>
      </c>
      <c r="D44" s="11">
        <v>9114</v>
      </c>
      <c r="E44" s="14">
        <v>38.799999999999997</v>
      </c>
      <c r="F44" s="11">
        <v>5574</v>
      </c>
      <c r="G44" s="14">
        <v>23.7</v>
      </c>
      <c r="H44" s="11">
        <v>22897</v>
      </c>
      <c r="I44" s="11">
        <v>11475</v>
      </c>
      <c r="J44" s="14">
        <v>50.1</v>
      </c>
      <c r="K44" s="11">
        <v>9043</v>
      </c>
      <c r="L44" s="14">
        <v>39.5</v>
      </c>
      <c r="M44" s="11">
        <v>19406</v>
      </c>
      <c r="N44" s="11">
        <v>9917</v>
      </c>
      <c r="O44" s="14">
        <v>51.1</v>
      </c>
      <c r="P44" s="11">
        <v>6580</v>
      </c>
      <c r="Q44" s="14">
        <v>33.9</v>
      </c>
      <c r="R44" s="11">
        <v>19227</v>
      </c>
      <c r="S44" s="11">
        <v>11655</v>
      </c>
      <c r="T44" s="14">
        <v>60.6</v>
      </c>
      <c r="U44" s="11">
        <v>9441</v>
      </c>
      <c r="V44" s="14">
        <v>49.1</v>
      </c>
    </row>
    <row r="45" spans="1:22" x14ac:dyDescent="0.2">
      <c r="A45" s="8" t="s">
        <v>342</v>
      </c>
      <c r="B45" s="8" t="s">
        <v>343</v>
      </c>
      <c r="C45" s="11">
        <v>26449</v>
      </c>
      <c r="D45" s="11">
        <v>9179</v>
      </c>
      <c r="E45" s="14">
        <v>34.700000000000003</v>
      </c>
      <c r="F45" s="11">
        <v>5302</v>
      </c>
      <c r="G45" s="14">
        <v>20</v>
      </c>
      <c r="H45" s="11">
        <v>25644</v>
      </c>
      <c r="I45" s="11">
        <v>11762</v>
      </c>
      <c r="J45" s="14">
        <v>45.9</v>
      </c>
      <c r="K45" s="11">
        <v>9352</v>
      </c>
      <c r="L45" s="14">
        <v>36.5</v>
      </c>
      <c r="M45" s="11">
        <v>20863</v>
      </c>
      <c r="N45" s="11">
        <v>9704</v>
      </c>
      <c r="O45" s="14">
        <v>46.5</v>
      </c>
      <c r="P45" s="11">
        <v>6270</v>
      </c>
      <c r="Q45" s="14">
        <v>30.1</v>
      </c>
      <c r="R45" s="11">
        <v>20863</v>
      </c>
      <c r="S45" s="11">
        <v>11909</v>
      </c>
      <c r="T45" s="14">
        <v>57.1</v>
      </c>
      <c r="U45" s="11">
        <v>9872</v>
      </c>
      <c r="V45" s="14">
        <v>47.3</v>
      </c>
    </row>
    <row r="46" spans="1:22" ht="15.75" x14ac:dyDescent="0.2">
      <c r="A46" s="9" t="s">
        <v>257</v>
      </c>
      <c r="B46" s="9" t="s">
        <v>257</v>
      </c>
      <c r="C46" s="12">
        <v>651866</v>
      </c>
      <c r="D46" s="12">
        <v>232314</v>
      </c>
      <c r="E46" s="15">
        <v>35.6</v>
      </c>
      <c r="F46" s="12">
        <v>124721</v>
      </c>
      <c r="G46" s="15">
        <v>19.100000000000001</v>
      </c>
      <c r="H46" s="12">
        <v>628317</v>
      </c>
      <c r="I46" s="12">
        <v>292436</v>
      </c>
      <c r="J46" s="15">
        <v>46.5</v>
      </c>
      <c r="K46" s="12">
        <v>217621</v>
      </c>
      <c r="L46" s="15">
        <v>34.6</v>
      </c>
      <c r="M46" s="12">
        <v>519617</v>
      </c>
      <c r="N46" s="12">
        <v>243863</v>
      </c>
      <c r="O46" s="15">
        <v>46.9</v>
      </c>
      <c r="P46" s="12">
        <v>147370</v>
      </c>
      <c r="Q46" s="15">
        <v>28.4</v>
      </c>
      <c r="R46" s="12">
        <v>512448</v>
      </c>
      <c r="S46" s="12">
        <v>294209</v>
      </c>
      <c r="T46" s="15">
        <v>57.4</v>
      </c>
      <c r="U46" s="12">
        <v>230845</v>
      </c>
      <c r="V46" s="15">
        <v>45</v>
      </c>
    </row>
    <row r="47" spans="1:22" x14ac:dyDescent="0.2">
      <c r="A47" s="10"/>
      <c r="B47" s="10"/>
      <c r="C47" s="13"/>
      <c r="D47" s="13"/>
      <c r="E47" s="16"/>
      <c r="F47" s="13"/>
      <c r="G47" s="16"/>
      <c r="H47" s="13"/>
      <c r="I47" s="13"/>
      <c r="J47" s="16"/>
      <c r="K47" s="13"/>
      <c r="L47" s="16"/>
      <c r="M47" s="13"/>
      <c r="N47" s="13"/>
      <c r="O47" s="16"/>
      <c r="P47" s="13"/>
      <c r="Q47" s="16"/>
      <c r="R47" s="13"/>
      <c r="S47" s="13"/>
      <c r="T47" s="16"/>
      <c r="U47" s="13"/>
      <c r="V47" s="16"/>
    </row>
    <row r="48" spans="1:22" x14ac:dyDescent="0.2">
      <c r="A48" s="10"/>
      <c r="B48" s="10"/>
      <c r="C48" s="13"/>
      <c r="D48" s="13"/>
      <c r="E48" s="16"/>
      <c r="F48" s="13"/>
      <c r="G48" s="16"/>
      <c r="H48" s="13"/>
      <c r="I48" s="13"/>
      <c r="J48" s="16"/>
      <c r="K48" s="13"/>
      <c r="L48" s="16"/>
      <c r="M48" s="13"/>
      <c r="N48" s="13"/>
      <c r="O48" s="16"/>
      <c r="P48" s="13"/>
      <c r="Q48" s="16"/>
      <c r="R48" s="13"/>
      <c r="S48" s="13"/>
      <c r="T48" s="16"/>
      <c r="U48" s="13"/>
      <c r="V48" s="16"/>
    </row>
    <row r="49" spans="1:22" x14ac:dyDescent="0.2">
      <c r="A49" s="10"/>
      <c r="B49" s="10"/>
      <c r="C49" s="13"/>
      <c r="D49" s="13"/>
      <c r="E49" s="16"/>
      <c r="F49" s="13"/>
      <c r="G49" s="16"/>
      <c r="H49" s="13"/>
      <c r="I49" s="13"/>
      <c r="J49" s="16"/>
      <c r="K49" s="13"/>
      <c r="L49" s="16"/>
      <c r="M49" s="13"/>
      <c r="N49" s="13"/>
      <c r="O49" s="16"/>
      <c r="P49" s="13"/>
      <c r="Q49" s="16"/>
      <c r="R49" s="13"/>
      <c r="S49" s="13"/>
      <c r="T49" s="16"/>
      <c r="U49" s="13"/>
      <c r="V49" s="16"/>
    </row>
    <row r="50" spans="1:22" x14ac:dyDescent="0.2">
      <c r="A50" s="10"/>
      <c r="B50" s="10"/>
      <c r="C50" s="13"/>
      <c r="D50" s="13"/>
      <c r="E50" s="16"/>
      <c r="F50" s="13"/>
      <c r="G50" s="16"/>
      <c r="H50" s="13"/>
      <c r="I50" s="13"/>
      <c r="J50" s="16"/>
      <c r="K50" s="13"/>
      <c r="L50" s="16"/>
      <c r="M50" s="13"/>
      <c r="N50" s="13"/>
      <c r="O50" s="16"/>
      <c r="P50" s="13"/>
      <c r="Q50" s="16"/>
      <c r="R50" s="13"/>
      <c r="S50" s="13"/>
      <c r="T50" s="16"/>
      <c r="U50" s="13"/>
      <c r="V50" s="16"/>
    </row>
    <row r="51" spans="1:22" x14ac:dyDescent="0.2">
      <c r="A51" s="10"/>
      <c r="B51" s="10"/>
      <c r="C51" s="13"/>
      <c r="D51" s="13"/>
      <c r="E51" s="16"/>
      <c r="F51" s="13"/>
      <c r="G51" s="16"/>
      <c r="H51" s="13"/>
      <c r="I51" s="13"/>
      <c r="J51" s="16"/>
      <c r="K51" s="13"/>
      <c r="L51" s="16"/>
      <c r="M51" s="13"/>
      <c r="N51" s="13"/>
      <c r="O51" s="16"/>
      <c r="P51" s="13"/>
      <c r="Q51" s="16"/>
      <c r="R51" s="13"/>
      <c r="S51" s="13"/>
      <c r="T51" s="16"/>
      <c r="U51" s="13"/>
      <c r="V51" s="16"/>
    </row>
    <row r="52" spans="1:22" x14ac:dyDescent="0.2">
      <c r="A52" s="10"/>
      <c r="B52" s="10"/>
      <c r="C52" s="13"/>
      <c r="D52" s="13"/>
      <c r="E52" s="16"/>
      <c r="F52" s="13"/>
      <c r="G52" s="16"/>
      <c r="H52" s="13"/>
      <c r="I52" s="13"/>
      <c r="J52" s="16"/>
      <c r="K52" s="13"/>
      <c r="L52" s="16"/>
      <c r="M52" s="13"/>
      <c r="N52" s="13"/>
      <c r="O52" s="16"/>
      <c r="P52" s="13"/>
      <c r="Q52" s="16"/>
      <c r="R52" s="13"/>
      <c r="S52" s="13"/>
      <c r="T52" s="16"/>
      <c r="U52" s="13"/>
      <c r="V52" s="16"/>
    </row>
    <row r="53" spans="1:22" x14ac:dyDescent="0.2">
      <c r="A53" s="10"/>
      <c r="B53" s="10"/>
      <c r="C53" s="13"/>
      <c r="D53" s="13"/>
      <c r="E53" s="16"/>
      <c r="F53" s="13"/>
      <c r="G53" s="16"/>
      <c r="H53" s="13"/>
      <c r="I53" s="13"/>
      <c r="J53" s="16"/>
      <c r="K53" s="13"/>
      <c r="L53" s="16"/>
      <c r="M53" s="13"/>
      <c r="N53" s="13"/>
      <c r="O53" s="16"/>
      <c r="P53" s="13"/>
      <c r="Q53" s="16"/>
      <c r="R53" s="13"/>
      <c r="S53" s="13"/>
      <c r="T53" s="16"/>
      <c r="U53" s="13"/>
      <c r="V53" s="16"/>
    </row>
    <row r="54" spans="1:22" x14ac:dyDescent="0.2">
      <c r="A54" s="10"/>
      <c r="B54" s="10"/>
      <c r="C54" s="13"/>
      <c r="D54" s="13"/>
      <c r="E54" s="16"/>
      <c r="F54" s="13"/>
      <c r="G54" s="16"/>
      <c r="H54" s="13"/>
      <c r="I54" s="13"/>
      <c r="J54" s="16"/>
      <c r="K54" s="13"/>
      <c r="L54" s="16"/>
      <c r="M54" s="13"/>
      <c r="N54" s="13"/>
      <c r="O54" s="16"/>
      <c r="P54" s="13"/>
      <c r="Q54" s="16"/>
      <c r="R54" s="13"/>
      <c r="S54" s="13"/>
      <c r="T54" s="16"/>
      <c r="U54" s="13"/>
      <c r="V54" s="16"/>
    </row>
    <row r="55" spans="1:22" x14ac:dyDescent="0.2">
      <c r="A55" s="10"/>
      <c r="B55" s="10"/>
      <c r="C55" s="13"/>
      <c r="D55" s="13"/>
      <c r="E55" s="16"/>
      <c r="F55" s="13"/>
      <c r="G55" s="16"/>
      <c r="H55" s="13"/>
      <c r="I55" s="13"/>
      <c r="J55" s="16"/>
      <c r="K55" s="13"/>
      <c r="L55" s="16"/>
      <c r="M55" s="13"/>
      <c r="N55" s="13"/>
      <c r="O55" s="16"/>
      <c r="P55" s="13"/>
      <c r="Q55" s="16"/>
      <c r="R55" s="13"/>
      <c r="S55" s="13"/>
      <c r="T55" s="16"/>
      <c r="U55" s="13"/>
      <c r="V55" s="16"/>
    </row>
    <row r="56" spans="1:22" x14ac:dyDescent="0.2">
      <c r="A56" s="10"/>
      <c r="B56" s="10"/>
      <c r="C56" s="13"/>
      <c r="D56" s="13"/>
      <c r="E56" s="16"/>
      <c r="F56" s="13"/>
      <c r="G56" s="16"/>
      <c r="H56" s="13"/>
      <c r="I56" s="13"/>
      <c r="J56" s="16"/>
      <c r="K56" s="13"/>
      <c r="L56" s="16"/>
      <c r="M56" s="13"/>
      <c r="N56" s="13"/>
      <c r="O56" s="16"/>
      <c r="P56" s="13"/>
      <c r="Q56" s="16"/>
      <c r="R56" s="13"/>
      <c r="S56" s="13"/>
      <c r="T56" s="16"/>
      <c r="U56" s="13"/>
      <c r="V56" s="16"/>
    </row>
    <row r="57" spans="1:22" x14ac:dyDescent="0.2">
      <c r="A57" s="10"/>
      <c r="B57" s="10"/>
      <c r="C57" s="13"/>
      <c r="D57" s="13"/>
      <c r="E57" s="16"/>
      <c r="F57" s="13"/>
      <c r="G57" s="16"/>
      <c r="H57" s="13"/>
      <c r="I57" s="13"/>
      <c r="J57" s="16"/>
      <c r="K57" s="13"/>
      <c r="L57" s="16"/>
      <c r="M57" s="13"/>
      <c r="N57" s="13"/>
      <c r="O57" s="16"/>
      <c r="P57" s="13"/>
      <c r="Q57" s="16"/>
      <c r="R57" s="13"/>
      <c r="S57" s="13"/>
      <c r="T57" s="16"/>
      <c r="U57" s="13"/>
      <c r="V57" s="16"/>
    </row>
    <row r="58" spans="1:22" x14ac:dyDescent="0.2">
      <c r="A58" s="10"/>
      <c r="B58" s="10"/>
      <c r="C58" s="13"/>
      <c r="D58" s="13"/>
      <c r="E58" s="16"/>
      <c r="F58" s="13"/>
      <c r="G58" s="16"/>
      <c r="H58" s="13"/>
      <c r="I58" s="13"/>
      <c r="J58" s="16"/>
      <c r="K58" s="13"/>
      <c r="L58" s="16"/>
      <c r="M58" s="13"/>
      <c r="N58" s="13"/>
      <c r="O58" s="16"/>
      <c r="P58" s="13"/>
      <c r="Q58" s="16"/>
      <c r="R58" s="13"/>
      <c r="S58" s="13"/>
      <c r="T58" s="16"/>
      <c r="U58" s="13"/>
      <c r="V58" s="16"/>
    </row>
    <row r="59" spans="1:22" x14ac:dyDescent="0.2">
      <c r="A59" s="10"/>
      <c r="B59" s="10"/>
      <c r="C59" s="13"/>
      <c r="D59" s="13"/>
      <c r="E59" s="16"/>
      <c r="F59" s="13"/>
      <c r="G59" s="16"/>
      <c r="H59" s="13"/>
      <c r="I59" s="13"/>
      <c r="J59" s="16"/>
      <c r="K59" s="13"/>
      <c r="L59" s="16"/>
      <c r="M59" s="13"/>
      <c r="N59" s="13"/>
      <c r="O59" s="16"/>
      <c r="P59" s="13"/>
      <c r="Q59" s="16"/>
      <c r="R59" s="13"/>
      <c r="S59" s="13"/>
      <c r="T59" s="16"/>
      <c r="U59" s="13"/>
      <c r="V59" s="16"/>
    </row>
    <row r="60" spans="1:22" x14ac:dyDescent="0.2">
      <c r="A60" s="10"/>
      <c r="B60" s="10"/>
      <c r="C60" s="13"/>
      <c r="D60" s="13"/>
      <c r="E60" s="16"/>
      <c r="F60" s="13"/>
      <c r="G60" s="16"/>
      <c r="H60" s="13"/>
      <c r="I60" s="13"/>
      <c r="J60" s="16"/>
      <c r="K60" s="13"/>
      <c r="L60" s="16"/>
      <c r="M60" s="13"/>
      <c r="N60" s="13"/>
      <c r="O60" s="16"/>
      <c r="P60" s="13"/>
      <c r="Q60" s="16"/>
      <c r="R60" s="13"/>
      <c r="S60" s="13"/>
      <c r="T60" s="16"/>
      <c r="U60" s="13"/>
      <c r="V60" s="16"/>
    </row>
    <row r="61" spans="1:22" x14ac:dyDescent="0.2">
      <c r="A61" s="10"/>
      <c r="B61" s="10"/>
      <c r="C61" s="13"/>
      <c r="D61" s="13"/>
      <c r="E61" s="16"/>
      <c r="F61" s="13"/>
      <c r="G61" s="16"/>
      <c r="H61" s="13"/>
      <c r="I61" s="13"/>
      <c r="J61" s="16"/>
      <c r="K61" s="13"/>
      <c r="L61" s="16"/>
      <c r="M61" s="13"/>
      <c r="N61" s="13"/>
      <c r="O61" s="16"/>
      <c r="P61" s="13"/>
      <c r="Q61" s="16"/>
      <c r="R61" s="13"/>
      <c r="S61" s="13"/>
      <c r="T61" s="16"/>
      <c r="U61" s="13"/>
      <c r="V61" s="16"/>
    </row>
    <row r="62" spans="1:22" x14ac:dyDescent="0.2">
      <c r="A62" s="10"/>
      <c r="B62" s="10"/>
      <c r="C62" s="13"/>
      <c r="D62" s="13"/>
      <c r="E62" s="16"/>
      <c r="F62" s="13"/>
      <c r="G62" s="16"/>
      <c r="H62" s="13"/>
      <c r="I62" s="13"/>
      <c r="J62" s="16"/>
      <c r="K62" s="13"/>
      <c r="L62" s="16"/>
      <c r="M62" s="13"/>
      <c r="N62" s="13"/>
      <c r="O62" s="16"/>
      <c r="P62" s="13"/>
      <c r="Q62" s="16"/>
      <c r="R62" s="13"/>
      <c r="S62" s="13"/>
      <c r="T62" s="16"/>
      <c r="U62" s="13"/>
      <c r="V62" s="16"/>
    </row>
    <row r="63" spans="1:22" x14ac:dyDescent="0.2">
      <c r="A63" s="10"/>
      <c r="B63" s="10"/>
      <c r="C63" s="13"/>
      <c r="D63" s="13"/>
      <c r="E63" s="16"/>
      <c r="F63" s="13"/>
      <c r="G63" s="16"/>
      <c r="H63" s="13"/>
      <c r="I63" s="13"/>
      <c r="J63" s="16"/>
      <c r="K63" s="13"/>
      <c r="L63" s="16"/>
      <c r="M63" s="13"/>
      <c r="N63" s="13"/>
      <c r="O63" s="16"/>
      <c r="P63" s="13"/>
      <c r="Q63" s="16"/>
      <c r="R63" s="13"/>
      <c r="S63" s="13"/>
      <c r="T63" s="16"/>
      <c r="U63" s="13"/>
      <c r="V63" s="16"/>
    </row>
    <row r="64" spans="1:22" x14ac:dyDescent="0.2">
      <c r="A64" s="10"/>
      <c r="B64" s="10"/>
      <c r="C64" s="13"/>
      <c r="D64" s="13"/>
      <c r="E64" s="16"/>
      <c r="F64" s="13"/>
      <c r="G64" s="16"/>
      <c r="H64" s="13"/>
      <c r="I64" s="13"/>
      <c r="J64" s="16"/>
      <c r="K64" s="13"/>
      <c r="L64" s="16"/>
      <c r="M64" s="13"/>
      <c r="N64" s="13"/>
      <c r="O64" s="16"/>
      <c r="P64" s="13"/>
      <c r="Q64" s="16"/>
      <c r="R64" s="13"/>
      <c r="S64" s="13"/>
      <c r="T64" s="16"/>
      <c r="U64" s="13"/>
      <c r="V64" s="16"/>
    </row>
    <row r="65" spans="1:22" x14ac:dyDescent="0.2">
      <c r="A65" s="10"/>
      <c r="B65" s="10"/>
      <c r="C65" s="13"/>
      <c r="D65" s="13"/>
      <c r="E65" s="16"/>
      <c r="F65" s="13"/>
      <c r="G65" s="16"/>
      <c r="H65" s="13"/>
      <c r="I65" s="13"/>
      <c r="J65" s="16"/>
      <c r="K65" s="13"/>
      <c r="L65" s="16"/>
      <c r="M65" s="13"/>
      <c r="N65" s="13"/>
      <c r="O65" s="16"/>
      <c r="P65" s="13"/>
      <c r="Q65" s="16"/>
      <c r="R65" s="13"/>
      <c r="S65" s="13"/>
      <c r="T65" s="16"/>
      <c r="U65" s="13"/>
      <c r="V65" s="16"/>
    </row>
    <row r="66" spans="1:22" x14ac:dyDescent="0.2">
      <c r="A66" s="10"/>
      <c r="B66" s="10"/>
      <c r="C66" s="13"/>
      <c r="D66" s="13"/>
      <c r="E66" s="16"/>
      <c r="F66" s="13"/>
      <c r="G66" s="16"/>
      <c r="H66" s="13"/>
      <c r="I66" s="13"/>
      <c r="J66" s="16"/>
      <c r="K66" s="13"/>
      <c r="L66" s="16"/>
      <c r="M66" s="13"/>
      <c r="N66" s="13"/>
      <c r="O66" s="16"/>
      <c r="P66" s="13"/>
      <c r="Q66" s="16"/>
      <c r="R66" s="13"/>
      <c r="S66" s="13"/>
      <c r="T66" s="16"/>
      <c r="U66" s="13"/>
      <c r="V66" s="16"/>
    </row>
    <row r="67" spans="1:22" x14ac:dyDescent="0.2">
      <c r="A67" s="10"/>
      <c r="B67" s="10"/>
      <c r="C67" s="13"/>
      <c r="D67" s="13"/>
      <c r="E67" s="16"/>
      <c r="F67" s="13"/>
      <c r="G67" s="16"/>
      <c r="H67" s="13"/>
      <c r="I67" s="13"/>
      <c r="J67" s="16"/>
      <c r="K67" s="13"/>
      <c r="L67" s="16"/>
      <c r="M67" s="13"/>
      <c r="N67" s="13"/>
      <c r="O67" s="16"/>
      <c r="P67" s="13"/>
      <c r="Q67" s="16"/>
      <c r="R67" s="13"/>
      <c r="S67" s="13"/>
      <c r="T67" s="16"/>
      <c r="U67" s="13"/>
      <c r="V67" s="16"/>
    </row>
    <row r="68" spans="1:22" x14ac:dyDescent="0.2">
      <c r="A68" s="10"/>
      <c r="B68" s="10"/>
      <c r="C68" s="13"/>
      <c r="D68" s="13"/>
      <c r="E68" s="16"/>
      <c r="F68" s="13"/>
      <c r="G68" s="16"/>
      <c r="H68" s="13"/>
      <c r="I68" s="13"/>
      <c r="J68" s="16"/>
      <c r="K68" s="13"/>
      <c r="L68" s="16"/>
      <c r="M68" s="13"/>
      <c r="N68" s="13"/>
      <c r="O68" s="16"/>
      <c r="P68" s="13"/>
      <c r="Q68" s="16"/>
      <c r="R68" s="13"/>
      <c r="S68" s="13"/>
      <c r="T68" s="16"/>
      <c r="U68" s="13"/>
      <c r="V68" s="16"/>
    </row>
    <row r="69" spans="1:22" x14ac:dyDescent="0.2">
      <c r="A69" s="10"/>
      <c r="B69" s="10"/>
      <c r="C69" s="13"/>
      <c r="D69" s="13"/>
      <c r="E69" s="16"/>
      <c r="F69" s="13"/>
      <c r="G69" s="16"/>
      <c r="H69" s="13"/>
      <c r="I69" s="13"/>
      <c r="J69" s="16"/>
      <c r="K69" s="13"/>
      <c r="L69" s="16"/>
      <c r="M69" s="13"/>
      <c r="N69" s="13"/>
      <c r="O69" s="16"/>
      <c r="P69" s="13"/>
      <c r="Q69" s="16"/>
      <c r="R69" s="13"/>
      <c r="S69" s="13"/>
      <c r="T69" s="16"/>
      <c r="U69" s="13"/>
      <c r="V69" s="16"/>
    </row>
    <row r="70" spans="1:22" x14ac:dyDescent="0.2">
      <c r="A70" s="10"/>
      <c r="B70" s="10"/>
      <c r="C70" s="13"/>
      <c r="D70" s="13"/>
      <c r="E70" s="16"/>
      <c r="F70" s="13"/>
      <c r="G70" s="16"/>
      <c r="H70" s="13"/>
      <c r="I70" s="13"/>
      <c r="J70" s="16"/>
      <c r="K70" s="13"/>
      <c r="L70" s="16"/>
      <c r="M70" s="13"/>
      <c r="N70" s="13"/>
      <c r="O70" s="16"/>
      <c r="P70" s="13"/>
      <c r="Q70" s="16"/>
      <c r="R70" s="13"/>
      <c r="S70" s="13"/>
      <c r="T70" s="16"/>
      <c r="U70" s="13"/>
      <c r="V70" s="16"/>
    </row>
    <row r="71" spans="1:22" x14ac:dyDescent="0.2">
      <c r="A71" s="10"/>
      <c r="B71" s="10"/>
      <c r="C71" s="13"/>
      <c r="D71" s="13"/>
      <c r="E71" s="16"/>
      <c r="F71" s="13"/>
      <c r="G71" s="16"/>
      <c r="H71" s="13"/>
      <c r="I71" s="13"/>
      <c r="J71" s="16"/>
      <c r="K71" s="13"/>
      <c r="L71" s="16"/>
      <c r="M71" s="13"/>
      <c r="N71" s="13"/>
      <c r="O71" s="16"/>
      <c r="P71" s="13"/>
      <c r="Q71" s="16"/>
      <c r="R71" s="13"/>
      <c r="S71" s="13"/>
      <c r="T71" s="16"/>
      <c r="U71" s="13"/>
      <c r="V71" s="16"/>
    </row>
    <row r="72" spans="1:22" x14ac:dyDescent="0.2">
      <c r="A72" s="10"/>
      <c r="B72" s="10"/>
      <c r="C72" s="13"/>
      <c r="D72" s="13"/>
      <c r="E72" s="16"/>
      <c r="F72" s="13"/>
      <c r="G72" s="16"/>
      <c r="H72" s="13"/>
      <c r="I72" s="13"/>
      <c r="J72" s="16"/>
      <c r="K72" s="13"/>
      <c r="L72" s="16"/>
      <c r="M72" s="13"/>
      <c r="N72" s="13"/>
      <c r="O72" s="16"/>
      <c r="P72" s="13"/>
      <c r="Q72" s="16"/>
      <c r="R72" s="13"/>
      <c r="S72" s="13"/>
      <c r="T72" s="16"/>
      <c r="U72" s="13"/>
      <c r="V72" s="16"/>
    </row>
    <row r="73" spans="1:22" x14ac:dyDescent="0.2">
      <c r="A73" s="10"/>
      <c r="B73" s="10"/>
      <c r="C73" s="13"/>
      <c r="D73" s="13"/>
      <c r="E73" s="16"/>
      <c r="F73" s="13"/>
      <c r="G73" s="16"/>
      <c r="H73" s="13"/>
      <c r="I73" s="13"/>
      <c r="J73" s="16"/>
      <c r="K73" s="13"/>
      <c r="L73" s="16"/>
      <c r="M73" s="13"/>
      <c r="N73" s="13"/>
      <c r="O73" s="16"/>
      <c r="P73" s="13"/>
      <c r="Q73" s="16"/>
      <c r="R73" s="13"/>
      <c r="S73" s="13"/>
      <c r="T73" s="16"/>
      <c r="U73" s="13"/>
      <c r="V73" s="16"/>
    </row>
    <row r="74" spans="1:22" x14ac:dyDescent="0.2">
      <c r="A74" s="10"/>
      <c r="B74" s="10"/>
      <c r="C74" s="13"/>
      <c r="D74" s="13"/>
      <c r="E74" s="16"/>
      <c r="F74" s="13"/>
      <c r="G74" s="16"/>
      <c r="H74" s="13"/>
      <c r="I74" s="13"/>
      <c r="J74" s="16"/>
      <c r="K74" s="13"/>
      <c r="L74" s="16"/>
      <c r="M74" s="13"/>
      <c r="N74" s="13"/>
      <c r="O74" s="16"/>
      <c r="P74" s="13"/>
      <c r="Q74" s="16"/>
      <c r="R74" s="13"/>
      <c r="S74" s="13"/>
      <c r="T74" s="16"/>
      <c r="U74" s="13"/>
      <c r="V74" s="16"/>
    </row>
    <row r="75" spans="1:22" x14ac:dyDescent="0.2">
      <c r="A75" s="10"/>
      <c r="B75" s="10"/>
      <c r="C75" s="13"/>
      <c r="D75" s="13"/>
      <c r="E75" s="16"/>
      <c r="F75" s="13"/>
      <c r="G75" s="16"/>
      <c r="H75" s="13"/>
      <c r="I75" s="13"/>
      <c r="J75" s="16"/>
      <c r="K75" s="13"/>
      <c r="L75" s="16"/>
      <c r="M75" s="13"/>
      <c r="N75" s="13"/>
      <c r="O75" s="16"/>
      <c r="P75" s="13"/>
      <c r="Q75" s="16"/>
      <c r="R75" s="13"/>
      <c r="S75" s="13"/>
      <c r="T75" s="16"/>
      <c r="U75" s="13"/>
      <c r="V75" s="16"/>
    </row>
    <row r="76" spans="1:22" x14ac:dyDescent="0.2">
      <c r="A76" s="10"/>
      <c r="B76" s="10"/>
      <c r="C76" s="13"/>
      <c r="D76" s="13"/>
      <c r="E76" s="16"/>
      <c r="F76" s="13"/>
      <c r="G76" s="16"/>
      <c r="H76" s="13"/>
      <c r="I76" s="13"/>
      <c r="J76" s="16"/>
      <c r="K76" s="13"/>
      <c r="L76" s="16"/>
      <c r="M76" s="13"/>
      <c r="N76" s="13"/>
      <c r="O76" s="16"/>
      <c r="P76" s="13"/>
      <c r="Q76" s="16"/>
      <c r="R76" s="13"/>
      <c r="S76" s="13"/>
      <c r="T76" s="16"/>
      <c r="U76" s="13"/>
      <c r="V76" s="16"/>
    </row>
    <row r="77" spans="1:22" x14ac:dyDescent="0.2">
      <c r="A77" s="10"/>
      <c r="B77" s="10"/>
      <c r="C77" s="13"/>
      <c r="D77" s="13"/>
      <c r="E77" s="16"/>
      <c r="F77" s="13"/>
      <c r="G77" s="16"/>
      <c r="H77" s="13"/>
      <c r="I77" s="13"/>
      <c r="J77" s="16"/>
      <c r="K77" s="13"/>
      <c r="L77" s="16"/>
      <c r="M77" s="13"/>
      <c r="N77" s="13"/>
      <c r="O77" s="16"/>
      <c r="P77" s="13"/>
      <c r="Q77" s="16"/>
      <c r="R77" s="13"/>
      <c r="S77" s="13"/>
      <c r="T77" s="16"/>
      <c r="U77" s="13"/>
      <c r="V77" s="16"/>
    </row>
    <row r="78" spans="1:22" x14ac:dyDescent="0.2">
      <c r="A78" s="10"/>
      <c r="B78" s="10"/>
      <c r="C78" s="13"/>
      <c r="D78" s="13"/>
      <c r="E78" s="16"/>
      <c r="F78" s="13"/>
      <c r="G78" s="16"/>
      <c r="H78" s="13"/>
      <c r="I78" s="13"/>
      <c r="J78" s="16"/>
      <c r="K78" s="13"/>
      <c r="L78" s="16"/>
      <c r="M78" s="13"/>
      <c r="N78" s="13"/>
      <c r="O78" s="16"/>
      <c r="P78" s="13"/>
      <c r="Q78" s="16"/>
      <c r="R78" s="13"/>
      <c r="S78" s="13"/>
      <c r="T78" s="16"/>
      <c r="U78" s="13"/>
      <c r="V78" s="16"/>
    </row>
    <row r="79" spans="1:22" x14ac:dyDescent="0.2">
      <c r="A79" s="10"/>
      <c r="B79" s="10"/>
      <c r="C79" s="13"/>
      <c r="D79" s="13"/>
      <c r="E79" s="16"/>
      <c r="F79" s="13"/>
      <c r="G79" s="16"/>
      <c r="H79" s="13"/>
      <c r="I79" s="13"/>
      <c r="J79" s="16"/>
      <c r="K79" s="13"/>
      <c r="L79" s="16"/>
      <c r="M79" s="13"/>
      <c r="N79" s="13"/>
      <c r="O79" s="16"/>
      <c r="P79" s="13"/>
      <c r="Q79" s="16"/>
      <c r="R79" s="13"/>
      <c r="S79" s="13"/>
      <c r="T79" s="16"/>
      <c r="U79" s="13"/>
      <c r="V79" s="16"/>
    </row>
    <row r="80" spans="1:22" x14ac:dyDescent="0.2">
      <c r="A80" s="10"/>
      <c r="B80" s="10"/>
      <c r="C80" s="13"/>
      <c r="D80" s="13"/>
      <c r="E80" s="16"/>
      <c r="F80" s="13"/>
      <c r="G80" s="16"/>
      <c r="H80" s="13"/>
      <c r="I80" s="13"/>
      <c r="J80" s="16"/>
      <c r="K80" s="13"/>
      <c r="L80" s="16"/>
      <c r="M80" s="13"/>
      <c r="N80" s="13"/>
      <c r="O80" s="16"/>
      <c r="P80" s="13"/>
      <c r="Q80" s="16"/>
      <c r="R80" s="13"/>
      <c r="S80" s="13"/>
      <c r="T80" s="16"/>
      <c r="U80" s="13"/>
      <c r="V80" s="16"/>
    </row>
    <row r="81" spans="1:22" x14ac:dyDescent="0.2">
      <c r="A81" s="10"/>
      <c r="B81" s="10"/>
      <c r="C81" s="13"/>
      <c r="D81" s="13"/>
      <c r="E81" s="16"/>
      <c r="F81" s="13"/>
      <c r="G81" s="16"/>
      <c r="H81" s="13"/>
      <c r="I81" s="13"/>
      <c r="J81" s="16"/>
      <c r="K81" s="13"/>
      <c r="L81" s="16"/>
      <c r="M81" s="13"/>
      <c r="N81" s="13"/>
      <c r="O81" s="16"/>
      <c r="P81" s="13"/>
      <c r="Q81" s="16"/>
      <c r="R81" s="13"/>
      <c r="S81" s="13"/>
      <c r="T81" s="16"/>
      <c r="U81" s="13"/>
      <c r="V81" s="16"/>
    </row>
    <row r="82" spans="1:22" x14ac:dyDescent="0.2">
      <c r="A82" s="10"/>
      <c r="B82" s="10"/>
      <c r="C82" s="13"/>
      <c r="D82" s="13"/>
      <c r="E82" s="16"/>
      <c r="F82" s="13"/>
      <c r="G82" s="16"/>
      <c r="H82" s="13"/>
      <c r="I82" s="13"/>
      <c r="J82" s="16"/>
      <c r="K82" s="13"/>
      <c r="L82" s="16"/>
      <c r="M82" s="13"/>
      <c r="N82" s="13"/>
      <c r="O82" s="16"/>
      <c r="P82" s="13"/>
      <c r="Q82" s="16"/>
      <c r="R82" s="13"/>
      <c r="S82" s="13"/>
      <c r="T82" s="16"/>
      <c r="U82" s="13"/>
      <c r="V82" s="16"/>
    </row>
    <row r="83" spans="1:22" x14ac:dyDescent="0.2">
      <c r="A83" s="10"/>
      <c r="B83" s="10"/>
      <c r="C83" s="13"/>
      <c r="D83" s="13"/>
      <c r="E83" s="16"/>
      <c r="F83" s="13"/>
      <c r="G83" s="16"/>
      <c r="H83" s="13"/>
      <c r="I83" s="13"/>
      <c r="J83" s="16"/>
      <c r="K83" s="13"/>
      <c r="L83" s="16"/>
      <c r="M83" s="13"/>
      <c r="N83" s="13"/>
      <c r="O83" s="16"/>
      <c r="P83" s="13"/>
      <c r="Q83" s="16"/>
      <c r="R83" s="13"/>
      <c r="S83" s="13"/>
      <c r="T83" s="16"/>
      <c r="U83" s="13"/>
      <c r="V83" s="16"/>
    </row>
    <row r="84" spans="1:22" x14ac:dyDescent="0.2">
      <c r="A84" s="10"/>
      <c r="B84" s="10"/>
      <c r="C84" s="13"/>
      <c r="D84" s="13"/>
      <c r="E84" s="16"/>
      <c r="F84" s="13"/>
      <c r="G84" s="16"/>
      <c r="H84" s="13"/>
      <c r="I84" s="13"/>
      <c r="J84" s="16"/>
      <c r="K84" s="13"/>
      <c r="L84" s="16"/>
      <c r="M84" s="13"/>
      <c r="N84" s="13"/>
      <c r="O84" s="16"/>
      <c r="P84" s="13"/>
      <c r="Q84" s="16"/>
      <c r="R84" s="13"/>
      <c r="S84" s="13"/>
      <c r="T84" s="16"/>
      <c r="U84" s="13"/>
      <c r="V84" s="16"/>
    </row>
    <row r="85" spans="1:22" x14ac:dyDescent="0.2">
      <c r="A85" s="10"/>
      <c r="B85" s="10"/>
      <c r="C85" s="13"/>
      <c r="D85" s="13"/>
      <c r="E85" s="16"/>
      <c r="F85" s="13"/>
      <c r="G85" s="16"/>
      <c r="H85" s="13"/>
      <c r="I85" s="13"/>
      <c r="J85" s="16"/>
      <c r="K85" s="13"/>
      <c r="L85" s="16"/>
      <c r="M85" s="13"/>
      <c r="N85" s="13"/>
      <c r="O85" s="16"/>
      <c r="P85" s="13"/>
      <c r="Q85" s="16"/>
      <c r="R85" s="13"/>
      <c r="S85" s="13"/>
      <c r="T85" s="16"/>
      <c r="U85" s="13"/>
      <c r="V85" s="16"/>
    </row>
    <row r="86" spans="1:22" x14ac:dyDescent="0.2">
      <c r="A86" s="10"/>
      <c r="B86" s="10"/>
      <c r="C86" s="13"/>
      <c r="D86" s="13"/>
      <c r="E86" s="16"/>
      <c r="F86" s="13"/>
      <c r="G86" s="16"/>
      <c r="H86" s="13"/>
      <c r="I86" s="13"/>
      <c r="J86" s="16"/>
      <c r="K86" s="13"/>
      <c r="L86" s="16"/>
      <c r="M86" s="13"/>
      <c r="N86" s="13"/>
      <c r="O86" s="16"/>
      <c r="P86" s="13"/>
      <c r="Q86" s="16"/>
      <c r="R86" s="13"/>
      <c r="S86" s="13"/>
      <c r="T86" s="16"/>
      <c r="U86" s="13"/>
      <c r="V86" s="16"/>
    </row>
    <row r="87" spans="1:22" x14ac:dyDescent="0.2">
      <c r="A87" s="10"/>
      <c r="B87" s="10"/>
      <c r="C87" s="13"/>
      <c r="D87" s="13"/>
      <c r="E87" s="16"/>
      <c r="F87" s="13"/>
      <c r="G87" s="16"/>
      <c r="H87" s="13"/>
      <c r="I87" s="13"/>
      <c r="J87" s="16"/>
      <c r="K87" s="13"/>
      <c r="L87" s="16"/>
      <c r="M87" s="13"/>
      <c r="N87" s="13"/>
      <c r="O87" s="16"/>
      <c r="P87" s="13"/>
      <c r="Q87" s="16"/>
      <c r="R87" s="13"/>
      <c r="S87" s="13"/>
      <c r="T87" s="16"/>
      <c r="U87" s="13"/>
      <c r="V87" s="16"/>
    </row>
    <row r="88" spans="1:22" x14ac:dyDescent="0.2">
      <c r="A88" s="10"/>
      <c r="B88" s="10"/>
      <c r="C88" s="13"/>
      <c r="D88" s="13"/>
      <c r="E88" s="16"/>
      <c r="F88" s="13"/>
      <c r="G88" s="16"/>
      <c r="H88" s="13"/>
      <c r="I88" s="13"/>
      <c r="J88" s="16"/>
      <c r="K88" s="13"/>
      <c r="L88" s="16"/>
      <c r="M88" s="13"/>
      <c r="N88" s="13"/>
      <c r="O88" s="16"/>
      <c r="P88" s="13"/>
      <c r="Q88" s="16"/>
      <c r="R88" s="13"/>
      <c r="S88" s="13"/>
      <c r="T88" s="16"/>
      <c r="U88" s="13"/>
      <c r="V88" s="16"/>
    </row>
    <row r="89" spans="1:22" x14ac:dyDescent="0.2">
      <c r="A89" s="10"/>
      <c r="B89" s="10"/>
      <c r="C89" s="13"/>
      <c r="D89" s="13"/>
      <c r="E89" s="16"/>
      <c r="F89" s="13"/>
      <c r="G89" s="16"/>
      <c r="H89" s="13"/>
      <c r="I89" s="13"/>
      <c r="J89" s="16"/>
      <c r="K89" s="13"/>
      <c r="L89" s="16"/>
      <c r="M89" s="13"/>
      <c r="N89" s="13"/>
      <c r="O89" s="16"/>
      <c r="P89" s="13"/>
      <c r="Q89" s="16"/>
      <c r="R89" s="13"/>
      <c r="S89" s="13"/>
      <c r="T89" s="16"/>
      <c r="U89" s="13"/>
      <c r="V89" s="16"/>
    </row>
    <row r="90" spans="1:22" x14ac:dyDescent="0.2">
      <c r="A90" s="10"/>
      <c r="B90" s="10"/>
      <c r="C90" s="13"/>
      <c r="D90" s="13"/>
      <c r="E90" s="16"/>
      <c r="F90" s="13"/>
      <c r="G90" s="16"/>
      <c r="H90" s="13"/>
      <c r="I90" s="13"/>
      <c r="J90" s="16"/>
      <c r="K90" s="13"/>
      <c r="L90" s="16"/>
      <c r="M90" s="13"/>
      <c r="N90" s="13"/>
      <c r="O90" s="16"/>
      <c r="P90" s="13"/>
      <c r="Q90" s="16"/>
      <c r="R90" s="13"/>
      <c r="S90" s="13"/>
      <c r="T90" s="16"/>
      <c r="U90" s="13"/>
      <c r="V90" s="16"/>
    </row>
    <row r="91" spans="1:22" x14ac:dyDescent="0.2">
      <c r="A91" s="10"/>
      <c r="B91" s="10"/>
      <c r="C91" s="13"/>
      <c r="D91" s="13"/>
      <c r="E91" s="16"/>
      <c r="F91" s="13"/>
      <c r="G91" s="16"/>
      <c r="H91" s="13"/>
      <c r="I91" s="13"/>
      <c r="J91" s="16"/>
      <c r="K91" s="13"/>
      <c r="L91" s="16"/>
      <c r="M91" s="13"/>
      <c r="N91" s="13"/>
      <c r="O91" s="16"/>
      <c r="P91" s="13"/>
      <c r="Q91" s="16"/>
      <c r="R91" s="13"/>
      <c r="S91" s="13"/>
      <c r="T91" s="16"/>
      <c r="U91" s="13"/>
      <c r="V91" s="16"/>
    </row>
    <row r="92" spans="1:22" x14ac:dyDescent="0.2">
      <c r="A92" s="10"/>
      <c r="B92" s="10"/>
      <c r="C92" s="13"/>
      <c r="D92" s="13"/>
      <c r="E92" s="16"/>
      <c r="F92" s="13"/>
      <c r="G92" s="16"/>
      <c r="H92" s="13"/>
      <c r="I92" s="13"/>
      <c r="J92" s="16"/>
      <c r="K92" s="13"/>
      <c r="L92" s="16"/>
      <c r="M92" s="13"/>
      <c r="N92" s="13"/>
      <c r="O92" s="16"/>
      <c r="P92" s="13"/>
      <c r="Q92" s="16"/>
      <c r="R92" s="13"/>
      <c r="S92" s="13"/>
      <c r="T92" s="16"/>
      <c r="U92" s="13"/>
      <c r="V92" s="16"/>
    </row>
    <row r="93" spans="1:22" x14ac:dyDescent="0.2">
      <c r="A93" s="10"/>
      <c r="B93" s="10"/>
      <c r="C93" s="13"/>
      <c r="D93" s="13"/>
      <c r="E93" s="16"/>
      <c r="F93" s="13"/>
      <c r="G93" s="16"/>
      <c r="H93" s="13"/>
      <c r="I93" s="13"/>
      <c r="J93" s="16"/>
      <c r="K93" s="13"/>
      <c r="L93" s="16"/>
      <c r="M93" s="13"/>
      <c r="N93" s="13"/>
      <c r="O93" s="16"/>
      <c r="P93" s="13"/>
      <c r="Q93" s="16"/>
      <c r="R93" s="13"/>
      <c r="S93" s="13"/>
      <c r="T93" s="16"/>
      <c r="U93" s="13"/>
      <c r="V93" s="16"/>
    </row>
    <row r="94" spans="1:22" x14ac:dyDescent="0.2">
      <c r="A94" s="10"/>
      <c r="B94" s="10"/>
      <c r="C94" s="13"/>
      <c r="D94" s="13"/>
      <c r="E94" s="16"/>
      <c r="F94" s="13"/>
      <c r="G94" s="16"/>
      <c r="H94" s="13"/>
      <c r="I94" s="13"/>
      <c r="J94" s="16"/>
      <c r="K94" s="13"/>
      <c r="L94" s="16"/>
      <c r="M94" s="13"/>
      <c r="N94" s="13"/>
      <c r="O94" s="16"/>
      <c r="P94" s="13"/>
      <c r="Q94" s="16"/>
      <c r="R94" s="13"/>
      <c r="S94" s="13"/>
      <c r="T94" s="16"/>
      <c r="U94" s="13"/>
      <c r="V94" s="16"/>
    </row>
    <row r="95" spans="1:22" x14ac:dyDescent="0.2">
      <c r="A95" s="10"/>
      <c r="B95" s="10"/>
      <c r="C95" s="13"/>
      <c r="D95" s="13"/>
      <c r="E95" s="16"/>
      <c r="F95" s="13"/>
      <c r="G95" s="16"/>
      <c r="H95" s="13"/>
      <c r="I95" s="13"/>
      <c r="J95" s="16"/>
      <c r="K95" s="13"/>
      <c r="L95" s="16"/>
      <c r="M95" s="13"/>
      <c r="N95" s="13"/>
      <c r="O95" s="16"/>
      <c r="P95" s="13"/>
      <c r="Q95" s="16"/>
      <c r="R95" s="13"/>
      <c r="S95" s="13"/>
      <c r="T95" s="16"/>
      <c r="U95" s="13"/>
      <c r="V95" s="16"/>
    </row>
    <row r="96" spans="1:22" x14ac:dyDescent="0.2">
      <c r="A96" s="10"/>
      <c r="B96" s="10"/>
      <c r="C96" s="13"/>
      <c r="D96" s="13"/>
      <c r="E96" s="16"/>
      <c r="F96" s="13"/>
      <c r="G96" s="16"/>
      <c r="H96" s="13"/>
      <c r="I96" s="13"/>
      <c r="J96" s="16"/>
      <c r="K96" s="13"/>
      <c r="L96" s="16"/>
      <c r="M96" s="13"/>
      <c r="N96" s="13"/>
      <c r="O96" s="16"/>
      <c r="P96" s="13"/>
      <c r="Q96" s="16"/>
      <c r="R96" s="13"/>
      <c r="S96" s="13"/>
      <c r="T96" s="16"/>
      <c r="U96" s="13"/>
      <c r="V96" s="16"/>
    </row>
    <row r="97" spans="1:22" x14ac:dyDescent="0.2">
      <c r="A97" s="10"/>
      <c r="B97" s="10"/>
      <c r="C97" s="13"/>
      <c r="D97" s="13"/>
      <c r="E97" s="16"/>
      <c r="F97" s="13"/>
      <c r="G97" s="16"/>
      <c r="H97" s="13"/>
      <c r="I97" s="13"/>
      <c r="J97" s="16"/>
      <c r="K97" s="13"/>
      <c r="L97" s="16"/>
      <c r="M97" s="13"/>
      <c r="N97" s="13"/>
      <c r="O97" s="16"/>
      <c r="P97" s="13"/>
      <c r="Q97" s="16"/>
      <c r="R97" s="13"/>
      <c r="S97" s="13"/>
      <c r="T97" s="16"/>
      <c r="U97" s="13"/>
      <c r="V97" s="16"/>
    </row>
    <row r="98" spans="1:22" x14ac:dyDescent="0.2">
      <c r="A98" s="10"/>
      <c r="B98" s="10"/>
      <c r="C98" s="13"/>
      <c r="D98" s="13"/>
      <c r="E98" s="16"/>
      <c r="F98" s="13"/>
      <c r="G98" s="16"/>
      <c r="H98" s="13"/>
      <c r="I98" s="13"/>
      <c r="J98" s="16"/>
      <c r="K98" s="13"/>
      <c r="L98" s="16"/>
      <c r="M98" s="13"/>
      <c r="N98" s="13"/>
      <c r="O98" s="16"/>
      <c r="P98" s="13"/>
      <c r="Q98" s="16"/>
      <c r="R98" s="13"/>
      <c r="S98" s="13"/>
      <c r="T98" s="16"/>
      <c r="U98" s="13"/>
      <c r="V98" s="16"/>
    </row>
    <row r="99" spans="1:22" x14ac:dyDescent="0.2">
      <c r="A99" s="10"/>
      <c r="B99" s="10"/>
      <c r="C99" s="13"/>
      <c r="D99" s="13"/>
      <c r="E99" s="16"/>
      <c r="F99" s="13"/>
      <c r="G99" s="16"/>
      <c r="H99" s="13"/>
      <c r="I99" s="13"/>
      <c r="J99" s="16"/>
      <c r="K99" s="13"/>
      <c r="L99" s="16"/>
      <c r="M99" s="13"/>
      <c r="N99" s="13"/>
      <c r="O99" s="16"/>
      <c r="P99" s="13"/>
      <c r="Q99" s="16"/>
      <c r="R99" s="13"/>
      <c r="S99" s="13"/>
      <c r="T99" s="16"/>
      <c r="U99" s="13"/>
      <c r="V99" s="16"/>
    </row>
    <row r="100" spans="1:22" x14ac:dyDescent="0.2">
      <c r="A100" s="10"/>
      <c r="B100" s="10"/>
      <c r="C100" s="13"/>
      <c r="D100" s="13"/>
      <c r="E100" s="16"/>
      <c r="F100" s="13"/>
      <c r="G100" s="16"/>
      <c r="H100" s="13"/>
      <c r="I100" s="13"/>
      <c r="J100" s="16"/>
      <c r="K100" s="13"/>
      <c r="L100" s="16"/>
      <c r="M100" s="13"/>
      <c r="N100" s="13"/>
      <c r="O100" s="16"/>
      <c r="P100" s="13"/>
      <c r="Q100" s="16"/>
      <c r="R100" s="13"/>
      <c r="S100" s="13"/>
      <c r="T100" s="16"/>
      <c r="U100" s="13"/>
      <c r="V100" s="16"/>
    </row>
    <row r="101" spans="1:22" x14ac:dyDescent="0.2">
      <c r="A101" s="10"/>
      <c r="B101" s="10"/>
      <c r="C101" s="13"/>
      <c r="D101" s="13"/>
      <c r="E101" s="16"/>
      <c r="F101" s="13"/>
      <c r="G101" s="16"/>
      <c r="H101" s="13"/>
      <c r="I101" s="13"/>
      <c r="J101" s="16"/>
      <c r="K101" s="13"/>
      <c r="L101" s="16"/>
      <c r="M101" s="13"/>
      <c r="N101" s="13"/>
      <c r="O101" s="16"/>
      <c r="P101" s="13"/>
      <c r="Q101" s="16"/>
      <c r="R101" s="13"/>
      <c r="S101" s="13"/>
      <c r="T101" s="16"/>
      <c r="U101" s="13"/>
      <c r="V101" s="16"/>
    </row>
    <row r="102" spans="1:22" x14ac:dyDescent="0.2">
      <c r="A102" s="10"/>
      <c r="B102" s="10"/>
      <c r="C102" s="13"/>
      <c r="D102" s="13"/>
      <c r="E102" s="16"/>
      <c r="F102" s="13"/>
      <c r="G102" s="16"/>
      <c r="H102" s="13"/>
      <c r="I102" s="13"/>
      <c r="J102" s="16"/>
      <c r="K102" s="13"/>
      <c r="L102" s="16"/>
      <c r="M102" s="13"/>
      <c r="N102" s="13"/>
      <c r="O102" s="16"/>
      <c r="P102" s="13"/>
      <c r="Q102" s="16"/>
      <c r="R102" s="13"/>
      <c r="S102" s="13"/>
      <c r="T102" s="16"/>
      <c r="U102" s="13"/>
      <c r="V102" s="16"/>
    </row>
    <row r="103" spans="1:22" x14ac:dyDescent="0.2">
      <c r="A103" s="10"/>
      <c r="B103" s="10"/>
      <c r="C103" s="13"/>
      <c r="D103" s="13"/>
      <c r="E103" s="16"/>
      <c r="F103" s="13"/>
      <c r="G103" s="16"/>
      <c r="H103" s="13"/>
      <c r="I103" s="13"/>
      <c r="J103" s="16"/>
      <c r="K103" s="13"/>
      <c r="L103" s="16"/>
      <c r="M103" s="13"/>
      <c r="N103" s="13"/>
      <c r="O103" s="16"/>
      <c r="P103" s="13"/>
      <c r="Q103" s="16"/>
      <c r="R103" s="13"/>
      <c r="S103" s="13"/>
      <c r="T103" s="16"/>
      <c r="U103" s="13"/>
      <c r="V103" s="16"/>
    </row>
    <row r="104" spans="1:22" x14ac:dyDescent="0.2">
      <c r="A104" s="10"/>
      <c r="B104" s="10"/>
      <c r="C104" s="13"/>
      <c r="D104" s="13"/>
      <c r="E104" s="16"/>
      <c r="F104" s="13"/>
      <c r="G104" s="16"/>
      <c r="H104" s="13"/>
      <c r="I104" s="13"/>
      <c r="J104" s="16"/>
      <c r="K104" s="13"/>
      <c r="L104" s="16"/>
      <c r="M104" s="13"/>
      <c r="N104" s="13"/>
      <c r="O104" s="16"/>
      <c r="P104" s="13"/>
      <c r="Q104" s="16"/>
      <c r="R104" s="13"/>
      <c r="S104" s="13"/>
      <c r="T104" s="16"/>
      <c r="U104" s="13"/>
      <c r="V104" s="16"/>
    </row>
    <row r="105" spans="1:22" x14ac:dyDescent="0.2">
      <c r="A105" s="10"/>
      <c r="B105" s="10"/>
      <c r="C105" s="13"/>
      <c r="D105" s="13"/>
      <c r="E105" s="16"/>
      <c r="F105" s="13"/>
      <c r="G105" s="16"/>
      <c r="H105" s="13"/>
      <c r="I105" s="13"/>
      <c r="J105" s="16"/>
      <c r="K105" s="13"/>
      <c r="L105" s="16"/>
      <c r="M105" s="13"/>
      <c r="N105" s="13"/>
      <c r="O105" s="16"/>
      <c r="P105" s="13"/>
      <c r="Q105" s="16"/>
      <c r="R105" s="13"/>
      <c r="S105" s="13"/>
      <c r="T105" s="16"/>
      <c r="U105" s="13"/>
      <c r="V105" s="16"/>
    </row>
    <row r="106" spans="1:22" x14ac:dyDescent="0.2">
      <c r="A106" s="10"/>
      <c r="B106" s="10"/>
      <c r="C106" s="13"/>
      <c r="D106" s="13"/>
      <c r="E106" s="16"/>
      <c r="F106" s="13"/>
      <c r="G106" s="16"/>
      <c r="H106" s="13"/>
      <c r="I106" s="13"/>
      <c r="J106" s="16"/>
      <c r="K106" s="13"/>
      <c r="L106" s="16"/>
      <c r="M106" s="13"/>
      <c r="N106" s="13"/>
      <c r="O106" s="16"/>
      <c r="P106" s="13"/>
      <c r="Q106" s="16"/>
      <c r="R106" s="13"/>
      <c r="S106" s="13"/>
      <c r="T106" s="16"/>
      <c r="U106" s="13"/>
      <c r="V106" s="16"/>
    </row>
    <row r="107" spans="1:22" x14ac:dyDescent="0.2">
      <c r="A107" s="10"/>
      <c r="B107" s="10"/>
      <c r="C107" s="13"/>
      <c r="D107" s="13"/>
      <c r="E107" s="16"/>
      <c r="F107" s="13"/>
      <c r="G107" s="16"/>
      <c r="H107" s="13"/>
      <c r="I107" s="13"/>
      <c r="J107" s="16"/>
      <c r="K107" s="13"/>
      <c r="L107" s="16"/>
      <c r="M107" s="13"/>
      <c r="N107" s="13"/>
      <c r="O107" s="16"/>
      <c r="P107" s="13"/>
      <c r="Q107" s="16"/>
      <c r="R107" s="13"/>
      <c r="S107" s="13"/>
      <c r="T107" s="16"/>
      <c r="U107" s="13"/>
      <c r="V107" s="16"/>
    </row>
    <row r="108" spans="1:22" x14ac:dyDescent="0.2">
      <c r="A108" s="10"/>
      <c r="B108" s="10"/>
      <c r="C108" s="13"/>
      <c r="D108" s="13"/>
      <c r="E108" s="16"/>
      <c r="F108" s="13"/>
      <c r="G108" s="16"/>
      <c r="H108" s="13"/>
      <c r="I108" s="13"/>
      <c r="J108" s="16"/>
      <c r="K108" s="13"/>
      <c r="L108" s="16"/>
      <c r="M108" s="13"/>
      <c r="N108" s="13"/>
      <c r="O108" s="16"/>
      <c r="P108" s="13"/>
      <c r="Q108" s="16"/>
      <c r="R108" s="13"/>
      <c r="S108" s="13"/>
      <c r="T108" s="16"/>
      <c r="U108" s="13"/>
      <c r="V108" s="16"/>
    </row>
    <row r="109" spans="1:22" x14ac:dyDescent="0.2">
      <c r="A109" s="10"/>
      <c r="B109" s="10"/>
      <c r="C109" s="13"/>
      <c r="D109" s="13"/>
      <c r="E109" s="16"/>
      <c r="F109" s="13"/>
      <c r="G109" s="16"/>
      <c r="H109" s="13"/>
      <c r="I109" s="13"/>
      <c r="J109" s="16"/>
      <c r="K109" s="13"/>
      <c r="L109" s="16"/>
      <c r="M109" s="13"/>
      <c r="N109" s="13"/>
      <c r="O109" s="16"/>
      <c r="P109" s="13"/>
      <c r="Q109" s="16"/>
      <c r="R109" s="13"/>
      <c r="S109" s="13"/>
      <c r="T109" s="16"/>
      <c r="U109" s="13"/>
      <c r="V109" s="16"/>
    </row>
    <row r="110" spans="1:22" x14ac:dyDescent="0.2">
      <c r="A110" s="10"/>
      <c r="B110" s="10"/>
      <c r="C110" s="13"/>
      <c r="D110" s="13"/>
      <c r="E110" s="16"/>
      <c r="F110" s="13"/>
      <c r="G110" s="16"/>
      <c r="H110" s="13"/>
      <c r="I110" s="13"/>
      <c r="J110" s="16"/>
      <c r="K110" s="13"/>
      <c r="L110" s="16"/>
      <c r="M110" s="13"/>
      <c r="N110" s="13"/>
      <c r="O110" s="16"/>
      <c r="P110" s="13"/>
      <c r="Q110" s="16"/>
      <c r="R110" s="13"/>
      <c r="S110" s="13"/>
      <c r="T110" s="16"/>
      <c r="U110" s="13"/>
      <c r="V110" s="16"/>
    </row>
    <row r="111" spans="1:22" x14ac:dyDescent="0.2">
      <c r="A111" s="10"/>
      <c r="B111" s="10"/>
      <c r="C111" s="13"/>
      <c r="D111" s="13"/>
      <c r="E111" s="16"/>
      <c r="F111" s="13"/>
      <c r="G111" s="16"/>
      <c r="H111" s="13"/>
      <c r="I111" s="13"/>
      <c r="J111" s="16"/>
      <c r="K111" s="13"/>
      <c r="L111" s="16"/>
      <c r="M111" s="13"/>
      <c r="N111" s="13"/>
      <c r="O111" s="16"/>
      <c r="P111" s="13"/>
      <c r="Q111" s="16"/>
      <c r="R111" s="13"/>
      <c r="S111" s="13"/>
      <c r="T111" s="16"/>
      <c r="U111" s="13"/>
      <c r="V111" s="16"/>
    </row>
    <row r="112" spans="1:22" x14ac:dyDescent="0.2">
      <c r="A112" s="10"/>
      <c r="B112" s="10"/>
      <c r="C112" s="13"/>
      <c r="D112" s="13"/>
      <c r="E112" s="16"/>
      <c r="F112" s="13"/>
      <c r="G112" s="16"/>
      <c r="H112" s="13"/>
      <c r="I112" s="13"/>
      <c r="J112" s="16"/>
      <c r="K112" s="13"/>
      <c r="L112" s="16"/>
      <c r="M112" s="13"/>
      <c r="N112" s="13"/>
      <c r="O112" s="16"/>
      <c r="P112" s="13"/>
      <c r="Q112" s="16"/>
      <c r="R112" s="13"/>
      <c r="S112" s="13"/>
      <c r="T112" s="16"/>
      <c r="U112" s="13"/>
      <c r="V112" s="16"/>
    </row>
    <row r="113" spans="1:22" x14ac:dyDescent="0.2">
      <c r="A113" s="10"/>
      <c r="B113" s="10"/>
      <c r="C113" s="13"/>
      <c r="D113" s="13"/>
      <c r="E113" s="16"/>
      <c r="F113" s="13"/>
      <c r="G113" s="16"/>
      <c r="H113" s="13"/>
      <c r="I113" s="13"/>
      <c r="J113" s="16"/>
      <c r="K113" s="13"/>
      <c r="L113" s="16"/>
      <c r="M113" s="13"/>
      <c r="N113" s="13"/>
      <c r="O113" s="16"/>
      <c r="P113" s="13"/>
      <c r="Q113" s="16"/>
      <c r="R113" s="13"/>
      <c r="S113" s="13"/>
      <c r="T113" s="16"/>
      <c r="U113" s="13"/>
      <c r="V113" s="16"/>
    </row>
    <row r="114" spans="1:22" x14ac:dyDescent="0.2">
      <c r="A114" s="10"/>
      <c r="B114" s="10"/>
      <c r="C114" s="13"/>
      <c r="D114" s="13"/>
      <c r="E114" s="16"/>
      <c r="F114" s="13"/>
      <c r="G114" s="16"/>
      <c r="H114" s="13"/>
      <c r="I114" s="13"/>
      <c r="J114" s="16"/>
      <c r="K114" s="13"/>
      <c r="L114" s="16"/>
      <c r="M114" s="13"/>
      <c r="N114" s="13"/>
      <c r="O114" s="16"/>
      <c r="P114" s="13"/>
      <c r="Q114" s="16"/>
      <c r="R114" s="13"/>
      <c r="S114" s="13"/>
      <c r="T114" s="16"/>
      <c r="U114" s="13"/>
      <c r="V114" s="16"/>
    </row>
    <row r="115" spans="1:22" x14ac:dyDescent="0.2">
      <c r="A115" s="10"/>
      <c r="B115" s="10"/>
      <c r="C115" s="13"/>
      <c r="D115" s="13"/>
      <c r="E115" s="16"/>
      <c r="F115" s="13"/>
      <c r="G115" s="16"/>
      <c r="H115" s="13"/>
      <c r="I115" s="13"/>
      <c r="J115" s="16"/>
      <c r="K115" s="13"/>
      <c r="L115" s="16"/>
      <c r="M115" s="13"/>
      <c r="N115" s="13"/>
      <c r="O115" s="16"/>
      <c r="P115" s="13"/>
      <c r="Q115" s="16"/>
      <c r="R115" s="13"/>
      <c r="S115" s="13"/>
      <c r="T115" s="16"/>
      <c r="U115" s="13"/>
      <c r="V115" s="16"/>
    </row>
    <row r="116" spans="1:22" x14ac:dyDescent="0.2">
      <c r="A116" s="10"/>
      <c r="B116" s="10"/>
      <c r="C116" s="13"/>
      <c r="D116" s="13"/>
      <c r="E116" s="16"/>
      <c r="F116" s="13"/>
      <c r="G116" s="16"/>
      <c r="H116" s="13"/>
      <c r="I116" s="13"/>
      <c r="J116" s="16"/>
      <c r="K116" s="13"/>
      <c r="L116" s="16"/>
      <c r="M116" s="13"/>
      <c r="N116" s="13"/>
      <c r="O116" s="16"/>
      <c r="P116" s="13"/>
      <c r="Q116" s="16"/>
      <c r="R116" s="13"/>
      <c r="S116" s="13"/>
      <c r="T116" s="16"/>
      <c r="U116" s="13"/>
      <c r="V116" s="16"/>
    </row>
    <row r="117" spans="1:22" x14ac:dyDescent="0.2">
      <c r="A117" s="10"/>
      <c r="B117" s="10"/>
      <c r="C117" s="13"/>
      <c r="D117" s="13"/>
      <c r="E117" s="16"/>
      <c r="F117" s="13"/>
      <c r="G117" s="16"/>
      <c r="H117" s="13"/>
      <c r="I117" s="13"/>
      <c r="J117" s="16"/>
      <c r="K117" s="13"/>
      <c r="L117" s="16"/>
      <c r="M117" s="13"/>
      <c r="N117" s="13"/>
      <c r="O117" s="16"/>
      <c r="P117" s="13"/>
      <c r="Q117" s="16"/>
      <c r="R117" s="13"/>
      <c r="S117" s="13"/>
      <c r="T117" s="16"/>
      <c r="U117" s="13"/>
      <c r="V117" s="16"/>
    </row>
    <row r="118" spans="1:22" x14ac:dyDescent="0.2">
      <c r="A118" s="10"/>
      <c r="B118" s="10"/>
      <c r="C118" s="13"/>
      <c r="D118" s="13"/>
      <c r="E118" s="16"/>
      <c r="F118" s="13"/>
      <c r="G118" s="16"/>
      <c r="H118" s="13"/>
      <c r="I118" s="13"/>
      <c r="J118" s="16"/>
      <c r="K118" s="13"/>
      <c r="L118" s="16"/>
      <c r="M118" s="13"/>
      <c r="N118" s="13"/>
      <c r="O118" s="16"/>
      <c r="P118" s="13"/>
      <c r="Q118" s="16"/>
      <c r="R118" s="13"/>
      <c r="S118" s="13"/>
      <c r="T118" s="16"/>
      <c r="U118" s="13"/>
      <c r="V118" s="16"/>
    </row>
    <row r="119" spans="1:22" x14ac:dyDescent="0.2">
      <c r="A119" s="10"/>
      <c r="B119" s="10"/>
      <c r="C119" s="13"/>
      <c r="D119" s="13"/>
      <c r="E119" s="16"/>
      <c r="F119" s="13"/>
      <c r="G119" s="16"/>
      <c r="H119" s="13"/>
      <c r="I119" s="13"/>
      <c r="J119" s="16"/>
      <c r="K119" s="13"/>
      <c r="L119" s="16"/>
      <c r="M119" s="13"/>
      <c r="N119" s="13"/>
      <c r="O119" s="16"/>
      <c r="P119" s="13"/>
      <c r="Q119" s="16"/>
      <c r="R119" s="13"/>
      <c r="S119" s="13"/>
      <c r="T119" s="16"/>
      <c r="U119" s="13"/>
      <c r="V119" s="16"/>
    </row>
    <row r="120" spans="1:22" x14ac:dyDescent="0.2">
      <c r="A120" s="10"/>
      <c r="B120" s="10"/>
      <c r="C120" s="13"/>
      <c r="D120" s="13"/>
      <c r="E120" s="16"/>
      <c r="F120" s="13"/>
      <c r="G120" s="16"/>
      <c r="H120" s="13"/>
      <c r="I120" s="13"/>
      <c r="J120" s="16"/>
      <c r="K120" s="13"/>
      <c r="L120" s="16"/>
      <c r="M120" s="13"/>
      <c r="N120" s="13"/>
      <c r="O120" s="16"/>
      <c r="P120" s="13"/>
      <c r="Q120" s="16"/>
      <c r="R120" s="13"/>
      <c r="S120" s="13"/>
      <c r="T120" s="16"/>
      <c r="U120" s="13"/>
      <c r="V120" s="16"/>
    </row>
    <row r="121" spans="1:22" x14ac:dyDescent="0.2">
      <c r="A121" s="10"/>
      <c r="B121" s="10"/>
      <c r="C121" s="13"/>
      <c r="D121" s="13"/>
      <c r="E121" s="16"/>
      <c r="F121" s="13"/>
      <c r="G121" s="16"/>
      <c r="H121" s="13"/>
      <c r="I121" s="13"/>
      <c r="J121" s="16"/>
      <c r="K121" s="13"/>
      <c r="L121" s="16"/>
      <c r="M121" s="13"/>
      <c r="N121" s="13"/>
      <c r="O121" s="16"/>
      <c r="P121" s="13"/>
      <c r="Q121" s="16"/>
      <c r="R121" s="13"/>
      <c r="S121" s="13"/>
      <c r="T121" s="16"/>
      <c r="U121" s="13"/>
      <c r="V121" s="16"/>
    </row>
    <row r="122" spans="1:22" x14ac:dyDescent="0.2">
      <c r="A122" s="10"/>
      <c r="B122" s="10"/>
      <c r="C122" s="13"/>
      <c r="D122" s="13"/>
      <c r="E122" s="16"/>
      <c r="F122" s="13"/>
      <c r="G122" s="16"/>
      <c r="H122" s="13"/>
      <c r="I122" s="13"/>
      <c r="J122" s="16"/>
      <c r="K122" s="13"/>
      <c r="L122" s="16"/>
      <c r="M122" s="13"/>
      <c r="N122" s="13"/>
      <c r="O122" s="16"/>
      <c r="P122" s="13"/>
      <c r="Q122" s="16"/>
      <c r="R122" s="13"/>
      <c r="S122" s="13"/>
      <c r="T122" s="16"/>
      <c r="U122" s="13"/>
      <c r="V122" s="16"/>
    </row>
    <row r="123" spans="1:22" x14ac:dyDescent="0.2">
      <c r="A123" s="10"/>
      <c r="B123" s="10"/>
      <c r="C123" s="13"/>
      <c r="D123" s="13"/>
      <c r="E123" s="16"/>
      <c r="F123" s="13"/>
      <c r="G123" s="16"/>
      <c r="H123" s="13"/>
      <c r="I123" s="13"/>
      <c r="J123" s="16"/>
      <c r="K123" s="13"/>
      <c r="L123" s="16"/>
      <c r="M123" s="13"/>
      <c r="N123" s="13"/>
      <c r="O123" s="16"/>
      <c r="P123" s="13"/>
      <c r="Q123" s="16"/>
      <c r="R123" s="13"/>
      <c r="S123" s="13"/>
      <c r="T123" s="16"/>
      <c r="U123" s="13"/>
      <c r="V123" s="16"/>
    </row>
    <row r="124" spans="1:22" x14ac:dyDescent="0.2">
      <c r="A124" s="10"/>
      <c r="B124" s="10"/>
      <c r="C124" s="13"/>
      <c r="D124" s="13"/>
      <c r="E124" s="16"/>
      <c r="F124" s="13"/>
      <c r="G124" s="16"/>
      <c r="H124" s="13"/>
      <c r="I124" s="13"/>
      <c r="J124" s="16"/>
      <c r="K124" s="13"/>
      <c r="L124" s="16"/>
      <c r="M124" s="13"/>
      <c r="N124" s="13"/>
      <c r="O124" s="16"/>
      <c r="P124" s="13"/>
      <c r="Q124" s="16"/>
      <c r="R124" s="13"/>
      <c r="S124" s="13"/>
      <c r="T124" s="16"/>
      <c r="U124" s="13"/>
      <c r="V124" s="16"/>
    </row>
    <row r="125" spans="1:22" x14ac:dyDescent="0.2">
      <c r="A125" s="10"/>
      <c r="B125" s="10"/>
      <c r="C125" s="13"/>
      <c r="D125" s="13"/>
      <c r="E125" s="16"/>
      <c r="F125" s="13"/>
      <c r="G125" s="16"/>
      <c r="H125" s="13"/>
      <c r="I125" s="13"/>
      <c r="J125" s="16"/>
      <c r="K125" s="13"/>
      <c r="L125" s="16"/>
      <c r="M125" s="13"/>
      <c r="N125" s="13"/>
      <c r="O125" s="16"/>
      <c r="P125" s="13"/>
      <c r="Q125" s="16"/>
      <c r="R125" s="13"/>
      <c r="S125" s="13"/>
      <c r="T125" s="16"/>
      <c r="U125" s="13"/>
      <c r="V125" s="16"/>
    </row>
    <row r="126" spans="1:22" x14ac:dyDescent="0.2">
      <c r="A126" s="10"/>
      <c r="B126" s="10"/>
      <c r="C126" s="13"/>
      <c r="D126" s="13"/>
      <c r="E126" s="16"/>
      <c r="F126" s="13"/>
      <c r="G126" s="16"/>
      <c r="H126" s="13"/>
      <c r="I126" s="13"/>
      <c r="J126" s="16"/>
      <c r="K126" s="13"/>
      <c r="L126" s="16"/>
      <c r="M126" s="13"/>
      <c r="N126" s="13"/>
      <c r="O126" s="16"/>
      <c r="P126" s="13"/>
      <c r="Q126" s="16"/>
      <c r="R126" s="13"/>
      <c r="S126" s="13"/>
      <c r="T126" s="16"/>
      <c r="U126" s="13"/>
      <c r="V126" s="16"/>
    </row>
    <row r="127" spans="1:22" x14ac:dyDescent="0.2">
      <c r="A127" s="10"/>
      <c r="B127" s="10"/>
      <c r="C127" s="13"/>
      <c r="D127" s="13"/>
      <c r="E127" s="16"/>
      <c r="F127" s="13"/>
      <c r="G127" s="16"/>
      <c r="H127" s="13"/>
      <c r="I127" s="13"/>
      <c r="J127" s="16"/>
      <c r="K127" s="13"/>
      <c r="L127" s="16"/>
      <c r="M127" s="13"/>
      <c r="N127" s="13"/>
      <c r="O127" s="16"/>
      <c r="P127" s="13"/>
      <c r="Q127" s="16"/>
      <c r="R127" s="13"/>
      <c r="S127" s="13"/>
      <c r="T127" s="16"/>
      <c r="U127" s="13"/>
      <c r="V127" s="16"/>
    </row>
    <row r="128" spans="1:22" x14ac:dyDescent="0.2">
      <c r="A128" s="10"/>
      <c r="B128" s="10"/>
      <c r="C128" s="13"/>
      <c r="D128" s="13"/>
      <c r="E128" s="16"/>
      <c r="F128" s="13"/>
      <c r="G128" s="16"/>
      <c r="H128" s="13"/>
      <c r="I128" s="13"/>
      <c r="J128" s="16"/>
      <c r="K128" s="13"/>
      <c r="L128" s="16"/>
      <c r="M128" s="13"/>
      <c r="N128" s="13"/>
      <c r="O128" s="16"/>
      <c r="P128" s="13"/>
      <c r="Q128" s="16"/>
      <c r="R128" s="13"/>
      <c r="S128" s="13"/>
      <c r="T128" s="16"/>
      <c r="U128" s="13"/>
      <c r="V128" s="16"/>
    </row>
    <row r="129" spans="1:22" x14ac:dyDescent="0.2">
      <c r="A129" s="10"/>
      <c r="B129" s="10"/>
      <c r="C129" s="13"/>
      <c r="D129" s="13"/>
      <c r="E129" s="16"/>
      <c r="F129" s="13"/>
      <c r="G129" s="16"/>
      <c r="H129" s="13"/>
      <c r="I129" s="13"/>
      <c r="J129" s="16"/>
      <c r="K129" s="13"/>
      <c r="L129" s="16"/>
      <c r="M129" s="13"/>
      <c r="N129" s="13"/>
      <c r="O129" s="16"/>
      <c r="P129" s="13"/>
      <c r="Q129" s="16"/>
      <c r="R129" s="13"/>
      <c r="S129" s="13"/>
      <c r="T129" s="16"/>
      <c r="U129" s="13"/>
      <c r="V129" s="16"/>
    </row>
    <row r="130" spans="1:22" x14ac:dyDescent="0.2">
      <c r="A130" s="10"/>
      <c r="B130" s="10"/>
      <c r="C130" s="13"/>
      <c r="D130" s="13"/>
      <c r="E130" s="16"/>
      <c r="F130" s="13"/>
      <c r="G130" s="16"/>
      <c r="H130" s="13"/>
      <c r="I130" s="13"/>
      <c r="J130" s="16"/>
      <c r="K130" s="13"/>
      <c r="L130" s="16"/>
      <c r="M130" s="13"/>
      <c r="N130" s="13"/>
      <c r="O130" s="16"/>
      <c r="P130" s="13"/>
      <c r="Q130" s="16"/>
      <c r="R130" s="13"/>
      <c r="S130" s="13"/>
      <c r="T130" s="16"/>
      <c r="U130" s="13"/>
      <c r="V130" s="16"/>
    </row>
    <row r="131" spans="1:22" x14ac:dyDescent="0.2">
      <c r="A131" s="10"/>
      <c r="B131" s="10"/>
      <c r="C131" s="13"/>
      <c r="D131" s="13"/>
      <c r="E131" s="16"/>
      <c r="F131" s="13"/>
      <c r="G131" s="16"/>
      <c r="H131" s="13"/>
      <c r="I131" s="13"/>
      <c r="J131" s="16"/>
      <c r="K131" s="13"/>
      <c r="L131" s="16"/>
      <c r="M131" s="13"/>
      <c r="N131" s="13"/>
      <c r="O131" s="16"/>
      <c r="P131" s="13"/>
      <c r="Q131" s="16"/>
      <c r="R131" s="13"/>
      <c r="S131" s="13"/>
      <c r="T131" s="16"/>
      <c r="U131" s="13"/>
      <c r="V131" s="16"/>
    </row>
    <row r="132" spans="1:22" x14ac:dyDescent="0.2">
      <c r="A132" s="10"/>
      <c r="B132" s="10"/>
      <c r="C132" s="13"/>
      <c r="D132" s="13"/>
      <c r="E132" s="16"/>
      <c r="F132" s="13"/>
      <c r="G132" s="16"/>
      <c r="H132" s="13"/>
      <c r="I132" s="13"/>
      <c r="J132" s="16"/>
      <c r="K132" s="13"/>
      <c r="L132" s="16"/>
      <c r="M132" s="13"/>
      <c r="N132" s="13"/>
      <c r="O132" s="16"/>
      <c r="P132" s="13"/>
      <c r="Q132" s="16"/>
      <c r="R132" s="13"/>
      <c r="S132" s="13"/>
      <c r="T132" s="16"/>
      <c r="U132" s="13"/>
      <c r="V132" s="16"/>
    </row>
    <row r="133" spans="1:22" x14ac:dyDescent="0.2">
      <c r="A133" s="10"/>
      <c r="B133" s="10"/>
      <c r="C133" s="13"/>
      <c r="D133" s="13"/>
      <c r="E133" s="16"/>
      <c r="F133" s="13"/>
      <c r="G133" s="16"/>
      <c r="H133" s="13"/>
      <c r="I133" s="13"/>
      <c r="J133" s="16"/>
      <c r="K133" s="13"/>
      <c r="L133" s="16"/>
      <c r="M133" s="13"/>
      <c r="N133" s="13"/>
      <c r="O133" s="16"/>
      <c r="P133" s="13"/>
      <c r="Q133" s="16"/>
      <c r="R133" s="13"/>
      <c r="S133" s="13"/>
      <c r="T133" s="16"/>
      <c r="U133" s="13"/>
      <c r="V133" s="16"/>
    </row>
    <row r="134" spans="1:22" x14ac:dyDescent="0.2">
      <c r="A134" s="10"/>
      <c r="B134" s="10"/>
      <c r="C134" s="13"/>
      <c r="D134" s="13"/>
      <c r="E134" s="16"/>
      <c r="F134" s="13"/>
      <c r="G134" s="16"/>
      <c r="H134" s="13"/>
      <c r="I134" s="13"/>
      <c r="J134" s="16"/>
      <c r="K134" s="13"/>
      <c r="L134" s="16"/>
      <c r="M134" s="13"/>
      <c r="N134" s="13"/>
      <c r="O134" s="16"/>
      <c r="P134" s="13"/>
      <c r="Q134" s="16"/>
      <c r="R134" s="13"/>
      <c r="S134" s="13"/>
      <c r="T134" s="16"/>
      <c r="U134" s="13"/>
      <c r="V134" s="16"/>
    </row>
    <row r="135" spans="1:22" x14ac:dyDescent="0.2">
      <c r="A135" s="10"/>
      <c r="B135" s="10"/>
      <c r="C135" s="13"/>
      <c r="D135" s="13"/>
      <c r="E135" s="16"/>
      <c r="F135" s="13"/>
      <c r="G135" s="16"/>
      <c r="H135" s="13"/>
      <c r="I135" s="13"/>
      <c r="J135" s="16"/>
      <c r="K135" s="13"/>
      <c r="L135" s="16"/>
      <c r="M135" s="13"/>
      <c r="N135" s="13"/>
      <c r="O135" s="16"/>
      <c r="P135" s="13"/>
      <c r="Q135" s="16"/>
      <c r="R135" s="13"/>
      <c r="S135" s="13"/>
      <c r="T135" s="16"/>
      <c r="U135" s="13"/>
      <c r="V135" s="16"/>
    </row>
    <row r="136" spans="1:22" x14ac:dyDescent="0.2">
      <c r="A136" s="10"/>
      <c r="B136" s="10"/>
      <c r="C136" s="13"/>
      <c r="D136" s="13"/>
      <c r="E136" s="16"/>
      <c r="F136" s="13"/>
      <c r="G136" s="16"/>
      <c r="H136" s="13"/>
      <c r="I136" s="13"/>
      <c r="J136" s="16"/>
      <c r="K136" s="13"/>
      <c r="L136" s="16"/>
      <c r="M136" s="13"/>
      <c r="N136" s="13"/>
      <c r="O136" s="16"/>
      <c r="P136" s="13"/>
      <c r="Q136" s="16"/>
      <c r="R136" s="13"/>
      <c r="S136" s="13"/>
      <c r="T136" s="16"/>
      <c r="U136" s="13"/>
      <c r="V136" s="16"/>
    </row>
    <row r="137" spans="1:22" x14ac:dyDescent="0.2">
      <c r="A137" s="10"/>
      <c r="B137" s="10"/>
      <c r="C137" s="13"/>
      <c r="D137" s="13"/>
      <c r="E137" s="16"/>
      <c r="F137" s="13"/>
      <c r="G137" s="16"/>
      <c r="H137" s="13"/>
      <c r="I137" s="13"/>
      <c r="J137" s="16"/>
      <c r="K137" s="13"/>
      <c r="L137" s="16"/>
      <c r="M137" s="13"/>
      <c r="N137" s="13"/>
      <c r="O137" s="16"/>
      <c r="P137" s="13"/>
      <c r="Q137" s="16"/>
      <c r="R137" s="13"/>
      <c r="S137" s="13"/>
      <c r="T137" s="16"/>
      <c r="U137" s="13"/>
      <c r="V137" s="16"/>
    </row>
    <row r="138" spans="1:22" x14ac:dyDescent="0.2">
      <c r="A138" s="10"/>
      <c r="B138" s="10"/>
      <c r="C138" s="13"/>
      <c r="D138" s="13"/>
      <c r="E138" s="16"/>
      <c r="F138" s="13"/>
      <c r="G138" s="16"/>
      <c r="H138" s="13"/>
      <c r="I138" s="13"/>
      <c r="J138" s="16"/>
      <c r="K138" s="13"/>
      <c r="L138" s="16"/>
      <c r="M138" s="13"/>
      <c r="N138" s="13"/>
      <c r="O138" s="16"/>
      <c r="P138" s="13"/>
      <c r="Q138" s="16"/>
      <c r="R138" s="13"/>
      <c r="S138" s="13"/>
      <c r="T138" s="16"/>
      <c r="U138" s="13"/>
      <c r="V138" s="16"/>
    </row>
    <row r="139" spans="1:22" x14ac:dyDescent="0.2">
      <c r="A139" s="10"/>
      <c r="B139" s="10"/>
      <c r="C139" s="13"/>
      <c r="D139" s="13"/>
      <c r="E139" s="16"/>
      <c r="F139" s="13"/>
      <c r="G139" s="16"/>
      <c r="H139" s="13"/>
      <c r="I139" s="13"/>
      <c r="J139" s="16"/>
      <c r="K139" s="13"/>
      <c r="L139" s="16"/>
      <c r="M139" s="13"/>
      <c r="N139" s="13"/>
      <c r="O139" s="16"/>
      <c r="P139" s="13"/>
      <c r="Q139" s="16"/>
      <c r="R139" s="13"/>
      <c r="S139" s="13"/>
      <c r="T139" s="16"/>
      <c r="U139" s="13"/>
      <c r="V139" s="16"/>
    </row>
    <row r="140" spans="1:22" x14ac:dyDescent="0.2">
      <c r="A140" s="10"/>
      <c r="B140" s="10"/>
      <c r="C140" s="13"/>
      <c r="D140" s="13"/>
      <c r="E140" s="16"/>
      <c r="F140" s="13"/>
      <c r="G140" s="16"/>
      <c r="H140" s="13"/>
      <c r="I140" s="13"/>
      <c r="J140" s="16"/>
      <c r="K140" s="13"/>
      <c r="L140" s="16"/>
      <c r="M140" s="13"/>
      <c r="N140" s="13"/>
      <c r="O140" s="16"/>
      <c r="P140" s="13"/>
      <c r="Q140" s="16"/>
      <c r="R140" s="13"/>
      <c r="S140" s="13"/>
      <c r="T140" s="16"/>
      <c r="U140" s="13"/>
      <c r="V140" s="16"/>
    </row>
    <row r="141" spans="1:22" x14ac:dyDescent="0.2">
      <c r="A141" s="10"/>
      <c r="B141" s="10"/>
      <c r="C141" s="13"/>
      <c r="D141" s="13"/>
      <c r="E141" s="16"/>
      <c r="F141" s="13"/>
      <c r="G141" s="16"/>
      <c r="H141" s="13"/>
      <c r="I141" s="13"/>
      <c r="J141" s="16"/>
      <c r="K141" s="13"/>
      <c r="L141" s="16"/>
      <c r="M141" s="13"/>
      <c r="N141" s="13"/>
      <c r="O141" s="16"/>
      <c r="P141" s="13"/>
      <c r="Q141" s="16"/>
      <c r="R141" s="13"/>
      <c r="S141" s="13"/>
      <c r="T141" s="16"/>
      <c r="U141" s="13"/>
      <c r="V141" s="16"/>
    </row>
    <row r="142" spans="1:22" x14ac:dyDescent="0.2">
      <c r="A142" s="10"/>
      <c r="B142" s="10"/>
      <c r="C142" s="13"/>
      <c r="D142" s="13"/>
      <c r="E142" s="16"/>
      <c r="F142" s="13"/>
      <c r="G142" s="16"/>
      <c r="H142" s="13"/>
      <c r="I142" s="13"/>
      <c r="J142" s="16"/>
      <c r="K142" s="13"/>
      <c r="L142" s="16"/>
      <c r="M142" s="13"/>
      <c r="N142" s="13"/>
      <c r="O142" s="16"/>
      <c r="P142" s="13"/>
      <c r="Q142" s="16"/>
      <c r="R142" s="13"/>
      <c r="S142" s="13"/>
      <c r="T142" s="16"/>
      <c r="U142" s="13"/>
      <c r="V142" s="16"/>
    </row>
    <row r="143" spans="1:22" x14ac:dyDescent="0.2">
      <c r="A143" s="10"/>
      <c r="B143" s="10"/>
      <c r="C143" s="13"/>
      <c r="D143" s="13"/>
      <c r="E143" s="16"/>
      <c r="F143" s="13"/>
      <c r="G143" s="16"/>
      <c r="H143" s="13"/>
      <c r="I143" s="13"/>
      <c r="J143" s="16"/>
      <c r="K143" s="13"/>
      <c r="L143" s="16"/>
      <c r="M143" s="13"/>
      <c r="N143" s="13"/>
      <c r="O143" s="16"/>
      <c r="P143" s="13"/>
      <c r="Q143" s="16"/>
      <c r="R143" s="13"/>
      <c r="S143" s="13"/>
      <c r="T143" s="16"/>
      <c r="U143" s="13"/>
      <c r="V143" s="16"/>
    </row>
    <row r="144" spans="1:22" x14ac:dyDescent="0.2">
      <c r="A144" s="10"/>
      <c r="B144" s="10"/>
      <c r="C144" s="13"/>
      <c r="D144" s="13"/>
      <c r="E144" s="16"/>
      <c r="F144" s="13"/>
      <c r="G144" s="16"/>
      <c r="H144" s="13"/>
      <c r="I144" s="13"/>
      <c r="J144" s="16"/>
      <c r="K144" s="13"/>
      <c r="L144" s="16"/>
      <c r="M144" s="13"/>
      <c r="N144" s="13"/>
      <c r="O144" s="16"/>
      <c r="P144" s="13"/>
      <c r="Q144" s="16"/>
      <c r="R144" s="13"/>
      <c r="S144" s="13"/>
      <c r="T144" s="16"/>
      <c r="U144" s="13"/>
      <c r="V144" s="16"/>
    </row>
    <row r="145" spans="1:22" x14ac:dyDescent="0.2">
      <c r="A145" s="10"/>
      <c r="B145" s="10"/>
      <c r="C145" s="13"/>
      <c r="D145" s="13"/>
      <c r="E145" s="16"/>
      <c r="F145" s="13"/>
      <c r="G145" s="16"/>
      <c r="H145" s="13"/>
      <c r="I145" s="13"/>
      <c r="J145" s="16"/>
      <c r="K145" s="13"/>
      <c r="L145" s="16"/>
      <c r="M145" s="13"/>
      <c r="N145" s="13"/>
      <c r="O145" s="16"/>
      <c r="P145" s="13"/>
      <c r="Q145" s="16"/>
      <c r="R145" s="13"/>
      <c r="S145" s="13"/>
      <c r="T145" s="16"/>
      <c r="U145" s="13"/>
      <c r="V145" s="16"/>
    </row>
    <row r="146" spans="1:22" x14ac:dyDescent="0.2">
      <c r="A146" s="10"/>
      <c r="B146" s="10"/>
      <c r="C146" s="13"/>
      <c r="D146" s="13"/>
      <c r="E146" s="16"/>
      <c r="F146" s="13"/>
      <c r="G146" s="16"/>
      <c r="H146" s="13"/>
      <c r="I146" s="13"/>
      <c r="J146" s="16"/>
      <c r="K146" s="13"/>
      <c r="L146" s="16"/>
      <c r="M146" s="13"/>
      <c r="N146" s="13"/>
      <c r="O146" s="16"/>
      <c r="P146" s="13"/>
      <c r="Q146" s="16"/>
      <c r="R146" s="13"/>
      <c r="S146" s="13"/>
      <c r="T146" s="16"/>
      <c r="U146" s="13"/>
      <c r="V146" s="16"/>
    </row>
    <row r="147" spans="1:22" x14ac:dyDescent="0.2">
      <c r="A147" s="10"/>
      <c r="B147" s="10"/>
      <c r="C147" s="13"/>
      <c r="D147" s="13"/>
      <c r="E147" s="16"/>
      <c r="F147" s="13"/>
      <c r="G147" s="16"/>
      <c r="H147" s="13"/>
      <c r="I147" s="13"/>
      <c r="J147" s="16"/>
      <c r="K147" s="13"/>
      <c r="L147" s="16"/>
      <c r="M147" s="13"/>
      <c r="N147" s="13"/>
      <c r="O147" s="16"/>
      <c r="P147" s="13"/>
      <c r="Q147" s="16"/>
      <c r="R147" s="13"/>
      <c r="S147" s="13"/>
      <c r="T147" s="16"/>
      <c r="U147" s="13"/>
      <c r="V147" s="16"/>
    </row>
    <row r="148" spans="1:22" x14ac:dyDescent="0.2">
      <c r="A148" s="10"/>
      <c r="B148" s="10"/>
      <c r="C148" s="13"/>
      <c r="D148" s="13"/>
      <c r="E148" s="16"/>
      <c r="F148" s="13"/>
      <c r="G148" s="16"/>
      <c r="H148" s="13"/>
      <c r="I148" s="13"/>
      <c r="J148" s="16"/>
      <c r="K148" s="13"/>
      <c r="L148" s="16"/>
      <c r="M148" s="13"/>
      <c r="N148" s="13"/>
      <c r="O148" s="16"/>
      <c r="P148" s="13"/>
      <c r="Q148" s="16"/>
      <c r="R148" s="13"/>
      <c r="S148" s="13"/>
      <c r="T148" s="16"/>
      <c r="U148" s="13"/>
      <c r="V148" s="16"/>
    </row>
    <row r="149" spans="1:22" x14ac:dyDescent="0.2">
      <c r="A149" s="10"/>
      <c r="B149" s="10"/>
      <c r="C149" s="13"/>
      <c r="D149" s="13"/>
      <c r="E149" s="16"/>
      <c r="F149" s="13"/>
      <c r="G149" s="16"/>
      <c r="H149" s="13"/>
      <c r="I149" s="13"/>
      <c r="J149" s="16"/>
      <c r="K149" s="13"/>
      <c r="L149" s="16"/>
      <c r="M149" s="13"/>
      <c r="N149" s="13"/>
      <c r="O149" s="16"/>
      <c r="P149" s="13"/>
      <c r="Q149" s="16"/>
      <c r="R149" s="13"/>
      <c r="S149" s="13"/>
      <c r="T149" s="16"/>
      <c r="U149" s="13"/>
      <c r="V149" s="16"/>
    </row>
    <row r="150" spans="1:22" x14ac:dyDescent="0.2">
      <c r="A150" s="10"/>
      <c r="B150" s="10"/>
      <c r="C150" s="13"/>
      <c r="D150" s="13"/>
      <c r="E150" s="16"/>
      <c r="F150" s="13"/>
      <c r="G150" s="16"/>
      <c r="H150" s="13"/>
      <c r="I150" s="13"/>
      <c r="J150" s="16"/>
      <c r="K150" s="13"/>
      <c r="L150" s="16"/>
      <c r="M150" s="13"/>
      <c r="N150" s="13"/>
      <c r="O150" s="16"/>
      <c r="P150" s="13"/>
      <c r="Q150" s="16"/>
      <c r="R150" s="13"/>
      <c r="S150" s="13"/>
      <c r="T150" s="16"/>
      <c r="U150" s="13"/>
      <c r="V150" s="16"/>
    </row>
    <row r="151" spans="1:22" x14ac:dyDescent="0.2">
      <c r="A151" s="10"/>
      <c r="B151" s="10"/>
      <c r="C151" s="13"/>
      <c r="D151" s="13"/>
      <c r="E151" s="16"/>
      <c r="F151" s="13"/>
      <c r="G151" s="16"/>
      <c r="H151" s="13"/>
      <c r="I151" s="13"/>
      <c r="J151" s="16"/>
      <c r="K151" s="13"/>
      <c r="L151" s="16"/>
      <c r="M151" s="13"/>
      <c r="N151" s="13"/>
      <c r="O151" s="16"/>
      <c r="P151" s="13"/>
      <c r="Q151" s="16"/>
      <c r="R151" s="13"/>
      <c r="S151" s="13"/>
      <c r="T151" s="16"/>
      <c r="U151" s="13"/>
      <c r="V151" s="16"/>
    </row>
    <row r="152" spans="1:22" x14ac:dyDescent="0.2">
      <c r="A152" s="10"/>
      <c r="B152" s="10"/>
      <c r="C152" s="13"/>
      <c r="D152" s="13"/>
      <c r="E152" s="16"/>
      <c r="F152" s="13"/>
      <c r="G152" s="16"/>
      <c r="H152" s="13"/>
      <c r="I152" s="13"/>
      <c r="J152" s="16"/>
      <c r="K152" s="13"/>
      <c r="L152" s="16"/>
      <c r="M152" s="13"/>
      <c r="N152" s="13"/>
      <c r="O152" s="16"/>
      <c r="P152" s="13"/>
      <c r="Q152" s="16"/>
      <c r="R152" s="13"/>
      <c r="S152" s="13"/>
      <c r="T152" s="16"/>
      <c r="U152" s="13"/>
      <c r="V152" s="16"/>
    </row>
    <row r="153" spans="1:22" x14ac:dyDescent="0.2">
      <c r="A153" s="10"/>
      <c r="B153" s="10"/>
      <c r="C153" s="13"/>
      <c r="D153" s="13"/>
      <c r="E153" s="16"/>
      <c r="F153" s="13"/>
      <c r="G153" s="16"/>
      <c r="H153" s="13"/>
      <c r="I153" s="13"/>
      <c r="J153" s="16"/>
      <c r="K153" s="13"/>
      <c r="L153" s="16"/>
      <c r="M153" s="13"/>
      <c r="N153" s="13"/>
      <c r="O153" s="16"/>
      <c r="P153" s="13"/>
      <c r="Q153" s="16"/>
      <c r="R153" s="13"/>
      <c r="S153" s="13"/>
      <c r="T153" s="16"/>
      <c r="U153" s="13"/>
      <c r="V153" s="16"/>
    </row>
    <row r="154" spans="1:22" x14ac:dyDescent="0.2">
      <c r="A154" s="10"/>
      <c r="B154" s="10"/>
      <c r="C154" s="13"/>
      <c r="D154" s="13"/>
      <c r="E154" s="16"/>
      <c r="F154" s="13"/>
      <c r="G154" s="16"/>
      <c r="H154" s="13"/>
      <c r="I154" s="13"/>
      <c r="J154" s="16"/>
      <c r="K154" s="13"/>
      <c r="L154" s="16"/>
      <c r="M154" s="13"/>
      <c r="N154" s="13"/>
      <c r="O154" s="16"/>
      <c r="P154" s="13"/>
      <c r="Q154" s="16"/>
      <c r="R154" s="13"/>
      <c r="S154" s="13"/>
      <c r="T154" s="16"/>
      <c r="U154" s="13"/>
      <c r="V154" s="16"/>
    </row>
    <row r="155" spans="1:22" x14ac:dyDescent="0.2">
      <c r="A155" s="10"/>
      <c r="B155" s="10"/>
      <c r="C155" s="13"/>
      <c r="D155" s="13"/>
      <c r="E155" s="16"/>
      <c r="F155" s="13"/>
      <c r="G155" s="16"/>
      <c r="H155" s="13"/>
      <c r="I155" s="13"/>
      <c r="J155" s="16"/>
      <c r="K155" s="13"/>
      <c r="L155" s="16"/>
      <c r="M155" s="13"/>
      <c r="N155" s="13"/>
      <c r="O155" s="16"/>
      <c r="P155" s="13"/>
      <c r="Q155" s="16"/>
      <c r="R155" s="13"/>
      <c r="S155" s="13"/>
      <c r="T155" s="16"/>
      <c r="U155" s="13"/>
      <c r="V155" s="16"/>
    </row>
    <row r="156" spans="1:22" x14ac:dyDescent="0.2">
      <c r="A156" s="10"/>
      <c r="B156" s="10"/>
      <c r="C156" s="13"/>
      <c r="D156" s="13"/>
      <c r="E156" s="16"/>
      <c r="F156" s="13"/>
      <c r="G156" s="16"/>
      <c r="H156" s="13"/>
      <c r="I156" s="13"/>
      <c r="J156" s="16"/>
      <c r="K156" s="13"/>
      <c r="L156" s="16"/>
      <c r="M156" s="13"/>
      <c r="N156" s="13"/>
      <c r="O156" s="16"/>
      <c r="P156" s="13"/>
      <c r="Q156" s="16"/>
      <c r="R156" s="13"/>
      <c r="S156" s="13"/>
      <c r="T156" s="16"/>
      <c r="U156" s="13"/>
      <c r="V156" s="16"/>
    </row>
    <row r="157" spans="1:22" x14ac:dyDescent="0.2">
      <c r="A157" s="10"/>
      <c r="B157" s="10"/>
      <c r="C157" s="13"/>
      <c r="D157" s="13"/>
      <c r="E157" s="16"/>
      <c r="F157" s="13"/>
      <c r="G157" s="16"/>
      <c r="H157" s="13"/>
      <c r="I157" s="13"/>
      <c r="J157" s="16"/>
      <c r="K157" s="13"/>
      <c r="L157" s="16"/>
      <c r="M157" s="13"/>
      <c r="N157" s="13"/>
      <c r="O157" s="16"/>
      <c r="P157" s="13"/>
      <c r="Q157" s="16"/>
      <c r="R157" s="13"/>
      <c r="S157" s="13"/>
      <c r="T157" s="16"/>
      <c r="U157" s="13"/>
      <c r="V157" s="16"/>
    </row>
    <row r="158" spans="1:22" x14ac:dyDescent="0.2">
      <c r="A158" s="10"/>
      <c r="B158" s="10"/>
      <c r="C158" s="13"/>
      <c r="D158" s="13"/>
      <c r="E158" s="16"/>
      <c r="F158" s="13"/>
      <c r="G158" s="16"/>
      <c r="H158" s="13"/>
      <c r="I158" s="13"/>
      <c r="J158" s="16"/>
      <c r="K158" s="13"/>
      <c r="L158" s="16"/>
      <c r="M158" s="13"/>
      <c r="N158" s="13"/>
      <c r="O158" s="16"/>
      <c r="P158" s="13"/>
      <c r="Q158" s="16"/>
      <c r="R158" s="13"/>
      <c r="S158" s="13"/>
      <c r="T158" s="16"/>
      <c r="U158" s="13"/>
      <c r="V158" s="16"/>
    </row>
    <row r="159" spans="1:22" x14ac:dyDescent="0.2">
      <c r="A159" s="10"/>
      <c r="B159" s="10"/>
      <c r="C159" s="13"/>
      <c r="D159" s="13"/>
      <c r="E159" s="16"/>
      <c r="F159" s="13"/>
      <c r="G159" s="16"/>
      <c r="H159" s="13"/>
      <c r="I159" s="13"/>
      <c r="J159" s="16"/>
      <c r="K159" s="13"/>
      <c r="L159" s="16"/>
      <c r="M159" s="13"/>
      <c r="N159" s="13"/>
      <c r="O159" s="16"/>
      <c r="P159" s="13"/>
      <c r="Q159" s="16"/>
      <c r="R159" s="13"/>
      <c r="S159" s="13"/>
      <c r="T159" s="16"/>
      <c r="U159" s="13"/>
      <c r="V159" s="16"/>
    </row>
    <row r="160" spans="1:22" x14ac:dyDescent="0.2">
      <c r="A160" s="10"/>
      <c r="B160" s="10"/>
      <c r="C160" s="13"/>
      <c r="D160" s="13"/>
      <c r="E160" s="16"/>
      <c r="F160" s="13"/>
      <c r="G160" s="16"/>
      <c r="H160" s="13"/>
      <c r="I160" s="13"/>
      <c r="J160" s="16"/>
      <c r="K160" s="13"/>
      <c r="L160" s="16"/>
      <c r="M160" s="13"/>
      <c r="N160" s="13"/>
      <c r="O160" s="16"/>
      <c r="P160" s="13"/>
      <c r="Q160" s="16"/>
      <c r="R160" s="13"/>
      <c r="S160" s="13"/>
      <c r="T160" s="16"/>
      <c r="U160" s="13"/>
      <c r="V160" s="16"/>
    </row>
    <row r="161" spans="1:22" x14ac:dyDescent="0.2">
      <c r="A161" s="10"/>
      <c r="B161" s="10"/>
      <c r="C161" s="13"/>
      <c r="D161" s="13"/>
      <c r="E161" s="16"/>
      <c r="F161" s="13"/>
      <c r="G161" s="16"/>
      <c r="H161" s="13"/>
      <c r="I161" s="13"/>
      <c r="J161" s="16"/>
      <c r="K161" s="13"/>
      <c r="L161" s="16"/>
      <c r="M161" s="13"/>
      <c r="N161" s="13"/>
      <c r="O161" s="16"/>
      <c r="P161" s="13"/>
      <c r="Q161" s="16"/>
      <c r="R161" s="13"/>
      <c r="S161" s="13"/>
      <c r="T161" s="16"/>
      <c r="U161" s="13"/>
      <c r="V161" s="16"/>
    </row>
    <row r="162" spans="1:22" x14ac:dyDescent="0.2">
      <c r="A162" s="10"/>
      <c r="B162" s="10"/>
      <c r="C162" s="13"/>
      <c r="D162" s="13"/>
      <c r="E162" s="16"/>
      <c r="F162" s="13"/>
      <c r="G162" s="16"/>
      <c r="H162" s="13"/>
      <c r="I162" s="13"/>
      <c r="J162" s="16"/>
      <c r="K162" s="13"/>
      <c r="L162" s="16"/>
      <c r="M162" s="13"/>
      <c r="N162" s="13"/>
      <c r="O162" s="16"/>
      <c r="P162" s="13"/>
      <c r="Q162" s="16"/>
      <c r="R162" s="13"/>
      <c r="S162" s="13"/>
      <c r="T162" s="16"/>
      <c r="U162" s="13"/>
      <c r="V162" s="16"/>
    </row>
    <row r="163" spans="1:22" x14ac:dyDescent="0.2">
      <c r="A163" s="10"/>
      <c r="B163" s="10"/>
      <c r="C163" s="13"/>
      <c r="D163" s="13"/>
      <c r="E163" s="16"/>
      <c r="F163" s="13"/>
      <c r="G163" s="16"/>
      <c r="H163" s="13"/>
      <c r="I163" s="13"/>
      <c r="J163" s="16"/>
      <c r="K163" s="13"/>
      <c r="L163" s="16"/>
      <c r="M163" s="13"/>
      <c r="N163" s="13"/>
      <c r="O163" s="16"/>
      <c r="P163" s="13"/>
      <c r="Q163" s="16"/>
      <c r="R163" s="13"/>
      <c r="S163" s="13"/>
      <c r="T163" s="16"/>
      <c r="U163" s="13"/>
      <c r="V163" s="16"/>
    </row>
    <row r="164" spans="1:22" x14ac:dyDescent="0.2">
      <c r="A164" s="10"/>
      <c r="B164" s="10"/>
      <c r="C164" s="13"/>
      <c r="D164" s="13"/>
      <c r="E164" s="16"/>
      <c r="F164" s="13"/>
      <c r="G164" s="16"/>
      <c r="H164" s="13"/>
      <c r="I164" s="13"/>
      <c r="J164" s="16"/>
      <c r="K164" s="13"/>
      <c r="L164" s="16"/>
      <c r="M164" s="13"/>
      <c r="N164" s="13"/>
      <c r="O164" s="16"/>
      <c r="P164" s="13"/>
      <c r="Q164" s="16"/>
      <c r="R164" s="13"/>
      <c r="S164" s="13"/>
      <c r="T164" s="16"/>
      <c r="U164" s="13"/>
      <c r="V164" s="16"/>
    </row>
    <row r="165" spans="1:22" x14ac:dyDescent="0.2">
      <c r="A165" s="10"/>
      <c r="B165" s="10"/>
      <c r="C165" s="13"/>
      <c r="D165" s="13"/>
      <c r="E165" s="16"/>
      <c r="F165" s="13"/>
      <c r="G165" s="16"/>
      <c r="H165" s="13"/>
      <c r="I165" s="13"/>
      <c r="J165" s="16"/>
      <c r="K165" s="13"/>
      <c r="L165" s="16"/>
      <c r="M165" s="13"/>
      <c r="N165" s="13"/>
      <c r="O165" s="16"/>
      <c r="P165" s="13"/>
      <c r="Q165" s="16"/>
      <c r="R165" s="13"/>
      <c r="S165" s="13"/>
      <c r="T165" s="16"/>
      <c r="U165" s="13"/>
      <c r="V165" s="16"/>
    </row>
    <row r="166" spans="1:22" x14ac:dyDescent="0.2">
      <c r="A166" s="10"/>
      <c r="B166" s="10"/>
      <c r="C166" s="13"/>
      <c r="D166" s="13"/>
      <c r="E166" s="16"/>
      <c r="F166" s="13"/>
      <c r="G166" s="16"/>
      <c r="H166" s="13"/>
      <c r="I166" s="13"/>
      <c r="J166" s="16"/>
      <c r="K166" s="13"/>
      <c r="L166" s="16"/>
      <c r="M166" s="13"/>
      <c r="N166" s="13"/>
      <c r="O166" s="16"/>
      <c r="P166" s="13"/>
      <c r="Q166" s="16"/>
      <c r="R166" s="13"/>
      <c r="S166" s="13"/>
      <c r="T166" s="16"/>
      <c r="U166" s="13"/>
      <c r="V166" s="16"/>
    </row>
    <row r="167" spans="1:22" x14ac:dyDescent="0.2">
      <c r="A167" s="10"/>
      <c r="B167" s="10"/>
      <c r="C167" s="13"/>
      <c r="D167" s="13"/>
      <c r="E167" s="16"/>
      <c r="F167" s="13"/>
      <c r="G167" s="16"/>
      <c r="H167" s="13"/>
      <c r="I167" s="13"/>
      <c r="J167" s="16"/>
      <c r="K167" s="13"/>
      <c r="L167" s="16"/>
      <c r="M167" s="13"/>
      <c r="N167" s="13"/>
      <c r="O167" s="16"/>
      <c r="P167" s="13"/>
      <c r="Q167" s="16"/>
      <c r="R167" s="13"/>
      <c r="S167" s="13"/>
      <c r="T167" s="16"/>
      <c r="U167" s="13"/>
      <c r="V167" s="16"/>
    </row>
    <row r="168" spans="1:22" x14ac:dyDescent="0.2">
      <c r="A168" s="10"/>
      <c r="B168" s="10"/>
      <c r="C168" s="13"/>
      <c r="D168" s="13"/>
      <c r="E168" s="16"/>
      <c r="F168" s="13"/>
      <c r="G168" s="16"/>
      <c r="H168" s="13"/>
      <c r="I168" s="13"/>
      <c r="J168" s="16"/>
      <c r="K168" s="13"/>
      <c r="L168" s="16"/>
      <c r="M168" s="13"/>
      <c r="N168" s="13"/>
      <c r="O168" s="16"/>
      <c r="P168" s="13"/>
      <c r="Q168" s="16"/>
      <c r="R168" s="13"/>
      <c r="S168" s="13"/>
      <c r="T168" s="16"/>
      <c r="U168" s="13"/>
      <c r="V168" s="16"/>
    </row>
    <row r="169" spans="1:22" x14ac:dyDescent="0.2">
      <c r="A169" s="10"/>
      <c r="B169" s="10"/>
      <c r="C169" s="13"/>
      <c r="D169" s="13"/>
      <c r="E169" s="16"/>
      <c r="F169" s="13"/>
      <c r="G169" s="16"/>
      <c r="H169" s="13"/>
      <c r="I169" s="13"/>
      <c r="J169" s="16"/>
      <c r="K169" s="13"/>
      <c r="L169" s="16"/>
      <c r="M169" s="13"/>
      <c r="N169" s="13"/>
      <c r="O169" s="16"/>
      <c r="P169" s="13"/>
      <c r="Q169" s="16"/>
      <c r="R169" s="13"/>
      <c r="S169" s="13"/>
      <c r="T169" s="16"/>
      <c r="U169" s="13"/>
      <c r="V169" s="16"/>
    </row>
    <row r="170" spans="1:22" x14ac:dyDescent="0.2">
      <c r="A170" s="10"/>
      <c r="B170" s="10"/>
      <c r="C170" s="13"/>
      <c r="D170" s="13"/>
      <c r="E170" s="16"/>
      <c r="F170" s="13"/>
      <c r="G170" s="16"/>
      <c r="H170" s="13"/>
      <c r="I170" s="13"/>
      <c r="J170" s="16"/>
      <c r="K170" s="13"/>
      <c r="L170" s="16"/>
      <c r="M170" s="13"/>
      <c r="N170" s="13"/>
      <c r="O170" s="16"/>
      <c r="P170" s="13"/>
      <c r="Q170" s="16"/>
      <c r="R170" s="13"/>
      <c r="S170" s="13"/>
      <c r="T170" s="16"/>
      <c r="U170" s="13"/>
      <c r="V170" s="16"/>
    </row>
    <row r="171" spans="1:22" x14ac:dyDescent="0.2">
      <c r="A171" s="10"/>
      <c r="B171" s="10"/>
      <c r="C171" s="13"/>
      <c r="D171" s="13"/>
      <c r="E171" s="16"/>
      <c r="F171" s="13"/>
      <c r="G171" s="16"/>
      <c r="H171" s="13"/>
      <c r="I171" s="13"/>
      <c r="J171" s="16"/>
      <c r="K171" s="13"/>
      <c r="L171" s="16"/>
      <c r="M171" s="13"/>
      <c r="N171" s="13"/>
      <c r="O171" s="16"/>
      <c r="P171" s="13"/>
      <c r="Q171" s="16"/>
      <c r="R171" s="13"/>
      <c r="S171" s="13"/>
      <c r="T171" s="16"/>
      <c r="U171" s="13"/>
      <c r="V171" s="16"/>
    </row>
    <row r="172" spans="1:22" x14ac:dyDescent="0.2">
      <c r="A172" s="10"/>
      <c r="B172" s="10"/>
      <c r="C172" s="13"/>
      <c r="D172" s="13"/>
      <c r="E172" s="16"/>
      <c r="F172" s="13"/>
      <c r="G172" s="16"/>
      <c r="H172" s="13"/>
      <c r="I172" s="13"/>
      <c r="J172" s="16"/>
      <c r="K172" s="13"/>
      <c r="L172" s="16"/>
      <c r="M172" s="13"/>
      <c r="N172" s="13"/>
      <c r="O172" s="16"/>
      <c r="P172" s="13"/>
      <c r="Q172" s="16"/>
      <c r="R172" s="13"/>
      <c r="S172" s="13"/>
      <c r="T172" s="16"/>
      <c r="U172" s="13"/>
      <c r="V172" s="16"/>
    </row>
    <row r="173" spans="1:22" x14ac:dyDescent="0.2">
      <c r="A173" s="10"/>
      <c r="B173" s="10"/>
      <c r="C173" s="13"/>
      <c r="D173" s="13"/>
      <c r="E173" s="16"/>
      <c r="F173" s="13"/>
      <c r="G173" s="16"/>
      <c r="H173" s="13"/>
      <c r="I173" s="13"/>
      <c r="J173" s="16"/>
      <c r="K173" s="13"/>
      <c r="L173" s="16"/>
      <c r="M173" s="13"/>
      <c r="N173" s="13"/>
      <c r="O173" s="16"/>
      <c r="P173" s="13"/>
      <c r="Q173" s="16"/>
      <c r="R173" s="13"/>
      <c r="S173" s="13"/>
      <c r="T173" s="16"/>
      <c r="U173" s="13"/>
      <c r="V173" s="16"/>
    </row>
    <row r="174" spans="1:22" x14ac:dyDescent="0.2">
      <c r="A174" s="10"/>
      <c r="B174" s="10"/>
      <c r="C174" s="13"/>
      <c r="D174" s="13"/>
      <c r="E174" s="16"/>
      <c r="F174" s="13"/>
      <c r="G174" s="16"/>
      <c r="H174" s="13"/>
      <c r="I174" s="13"/>
      <c r="J174" s="16"/>
      <c r="K174" s="13"/>
      <c r="L174" s="16"/>
      <c r="M174" s="13"/>
      <c r="N174" s="13"/>
      <c r="O174" s="16"/>
      <c r="P174" s="13"/>
      <c r="Q174" s="16"/>
      <c r="R174" s="13"/>
      <c r="S174" s="13"/>
      <c r="T174" s="16"/>
      <c r="U174" s="13"/>
      <c r="V174" s="16"/>
    </row>
    <row r="175" spans="1:22" x14ac:dyDescent="0.2">
      <c r="A175" s="10"/>
      <c r="B175" s="10"/>
      <c r="C175" s="13"/>
      <c r="D175" s="13"/>
      <c r="E175" s="16"/>
      <c r="F175" s="13"/>
      <c r="G175" s="16"/>
      <c r="H175" s="13"/>
      <c r="I175" s="13"/>
      <c r="J175" s="16"/>
      <c r="K175" s="13"/>
      <c r="L175" s="16"/>
      <c r="M175" s="13"/>
      <c r="N175" s="13"/>
      <c r="O175" s="16"/>
      <c r="P175" s="13"/>
      <c r="Q175" s="16"/>
      <c r="R175" s="13"/>
      <c r="S175" s="13"/>
      <c r="T175" s="16"/>
      <c r="U175" s="13"/>
      <c r="V175" s="16"/>
    </row>
    <row r="176" spans="1:22" x14ac:dyDescent="0.2">
      <c r="A176" s="10"/>
      <c r="B176" s="10"/>
      <c r="C176" s="13"/>
      <c r="D176" s="13"/>
      <c r="E176" s="16"/>
      <c r="F176" s="13"/>
      <c r="G176" s="16"/>
      <c r="H176" s="13"/>
      <c r="I176" s="13"/>
      <c r="J176" s="16"/>
      <c r="K176" s="13"/>
      <c r="L176" s="16"/>
      <c r="M176" s="13"/>
      <c r="N176" s="13"/>
      <c r="O176" s="16"/>
      <c r="P176" s="13"/>
      <c r="Q176" s="16"/>
      <c r="R176" s="13"/>
      <c r="S176" s="13"/>
      <c r="T176" s="16"/>
      <c r="U176" s="13"/>
      <c r="V176" s="16"/>
    </row>
    <row r="177" spans="1:22" x14ac:dyDescent="0.2">
      <c r="A177" s="10"/>
      <c r="B177" s="10"/>
      <c r="C177" s="13"/>
      <c r="D177" s="13"/>
      <c r="E177" s="16"/>
      <c r="F177" s="13"/>
      <c r="G177" s="16"/>
      <c r="H177" s="13"/>
      <c r="I177" s="13"/>
      <c r="J177" s="16"/>
      <c r="K177" s="13"/>
      <c r="L177" s="16"/>
      <c r="M177" s="13"/>
      <c r="N177" s="13"/>
      <c r="O177" s="16"/>
      <c r="P177" s="13"/>
      <c r="Q177" s="16"/>
      <c r="R177" s="13"/>
      <c r="S177" s="13"/>
      <c r="T177" s="16"/>
      <c r="U177" s="13"/>
      <c r="V177" s="16"/>
    </row>
    <row r="178" spans="1:22" x14ac:dyDescent="0.2">
      <c r="A178" s="10"/>
      <c r="B178" s="10"/>
      <c r="C178" s="13"/>
      <c r="D178" s="13"/>
      <c r="E178" s="16"/>
      <c r="F178" s="13"/>
      <c r="G178" s="16"/>
      <c r="H178" s="13"/>
      <c r="I178" s="13"/>
      <c r="J178" s="16"/>
      <c r="K178" s="13"/>
      <c r="L178" s="16"/>
      <c r="M178" s="13"/>
      <c r="N178" s="13"/>
      <c r="O178" s="16"/>
      <c r="P178" s="13"/>
      <c r="Q178" s="16"/>
      <c r="R178" s="13"/>
      <c r="S178" s="13"/>
      <c r="T178" s="16"/>
      <c r="U178" s="13"/>
      <c r="V178" s="16"/>
    </row>
    <row r="179" spans="1:22" x14ac:dyDescent="0.2">
      <c r="A179" s="10"/>
      <c r="B179" s="10"/>
      <c r="C179" s="13"/>
      <c r="D179" s="13"/>
      <c r="E179" s="16"/>
      <c r="F179" s="13"/>
      <c r="G179" s="16"/>
      <c r="H179" s="13"/>
      <c r="I179" s="13"/>
      <c r="J179" s="16"/>
      <c r="K179" s="13"/>
      <c r="L179" s="16"/>
      <c r="M179" s="13"/>
      <c r="N179" s="13"/>
      <c r="O179" s="16"/>
      <c r="P179" s="13"/>
      <c r="Q179" s="16"/>
      <c r="R179" s="13"/>
      <c r="S179" s="13"/>
      <c r="T179" s="16"/>
      <c r="U179" s="13"/>
      <c r="V179" s="16"/>
    </row>
    <row r="180" spans="1:22" x14ac:dyDescent="0.2">
      <c r="A180" s="10"/>
      <c r="B180" s="10"/>
      <c r="C180" s="13"/>
      <c r="D180" s="13"/>
      <c r="E180" s="16"/>
      <c r="F180" s="13"/>
      <c r="G180" s="16"/>
      <c r="H180" s="13"/>
      <c r="I180" s="13"/>
      <c r="J180" s="16"/>
      <c r="K180" s="13"/>
      <c r="L180" s="16"/>
      <c r="M180" s="13"/>
      <c r="N180" s="13"/>
      <c r="O180" s="16"/>
      <c r="P180" s="13"/>
      <c r="Q180" s="16"/>
      <c r="R180" s="13"/>
      <c r="S180" s="13"/>
      <c r="T180" s="16"/>
      <c r="U180" s="13"/>
      <c r="V180" s="16"/>
    </row>
    <row r="181" spans="1:22" x14ac:dyDescent="0.2">
      <c r="A181" s="10"/>
      <c r="B181" s="10"/>
      <c r="C181" s="13"/>
      <c r="D181" s="13"/>
      <c r="E181" s="16"/>
      <c r="F181" s="13"/>
      <c r="G181" s="16"/>
      <c r="H181" s="13"/>
      <c r="I181" s="13"/>
      <c r="J181" s="16"/>
      <c r="K181" s="13"/>
      <c r="L181" s="16"/>
      <c r="M181" s="13"/>
      <c r="N181" s="13"/>
      <c r="O181" s="16"/>
      <c r="P181" s="13"/>
      <c r="Q181" s="16"/>
      <c r="R181" s="13"/>
      <c r="S181" s="13"/>
      <c r="T181" s="16"/>
      <c r="U181" s="13"/>
      <c r="V181" s="16"/>
    </row>
    <row r="182" spans="1:22" x14ac:dyDescent="0.2">
      <c r="A182" s="10"/>
      <c r="B182" s="10"/>
      <c r="C182" s="13"/>
      <c r="D182" s="13"/>
      <c r="E182" s="16"/>
      <c r="F182" s="13"/>
      <c r="G182" s="16"/>
      <c r="H182" s="13"/>
      <c r="I182" s="13"/>
      <c r="J182" s="16"/>
      <c r="K182" s="13"/>
      <c r="L182" s="16"/>
      <c r="M182" s="13"/>
      <c r="N182" s="13"/>
      <c r="O182" s="16"/>
      <c r="P182" s="13"/>
      <c r="Q182" s="16"/>
      <c r="R182" s="13"/>
      <c r="S182" s="13"/>
      <c r="T182" s="16"/>
      <c r="U182" s="13"/>
      <c r="V182" s="16"/>
    </row>
    <row r="183" spans="1:22" x14ac:dyDescent="0.2">
      <c r="A183" s="10"/>
      <c r="B183" s="10"/>
      <c r="C183" s="13"/>
      <c r="D183" s="13"/>
      <c r="E183" s="16"/>
      <c r="F183" s="13"/>
      <c r="G183" s="16"/>
      <c r="H183" s="13"/>
      <c r="I183" s="13"/>
      <c r="J183" s="16"/>
      <c r="K183" s="13"/>
      <c r="L183" s="16"/>
      <c r="M183" s="13"/>
      <c r="N183" s="13"/>
      <c r="O183" s="16"/>
      <c r="P183" s="13"/>
      <c r="Q183" s="16"/>
      <c r="R183" s="13"/>
      <c r="S183" s="13"/>
      <c r="T183" s="16"/>
      <c r="U183" s="13"/>
      <c r="V183" s="16"/>
    </row>
    <row r="184" spans="1:22" x14ac:dyDescent="0.2">
      <c r="A184" s="10"/>
      <c r="B184" s="10"/>
      <c r="C184" s="13"/>
      <c r="D184" s="13"/>
      <c r="E184" s="16"/>
      <c r="F184" s="13"/>
      <c r="G184" s="16"/>
      <c r="H184" s="13"/>
      <c r="I184" s="13"/>
      <c r="J184" s="16"/>
      <c r="K184" s="13"/>
      <c r="L184" s="16"/>
      <c r="M184" s="13"/>
      <c r="N184" s="13"/>
      <c r="O184" s="16"/>
      <c r="P184" s="13"/>
      <c r="Q184" s="16"/>
      <c r="R184" s="13"/>
      <c r="S184" s="13"/>
      <c r="T184" s="16"/>
      <c r="U184" s="13"/>
      <c r="V184" s="16"/>
    </row>
    <row r="185" spans="1:22" x14ac:dyDescent="0.2">
      <c r="A185" s="10"/>
      <c r="B185" s="10"/>
      <c r="C185" s="13"/>
      <c r="D185" s="13"/>
      <c r="E185" s="16"/>
      <c r="F185" s="13"/>
      <c r="G185" s="16"/>
      <c r="H185" s="13"/>
      <c r="I185" s="13"/>
      <c r="J185" s="16"/>
      <c r="K185" s="13"/>
      <c r="L185" s="16"/>
      <c r="M185" s="13"/>
      <c r="N185" s="13"/>
      <c r="O185" s="16"/>
      <c r="P185" s="13"/>
      <c r="Q185" s="16"/>
      <c r="R185" s="13"/>
      <c r="S185" s="13"/>
      <c r="T185" s="16"/>
      <c r="U185" s="13"/>
      <c r="V185" s="16"/>
    </row>
    <row r="186" spans="1:22" x14ac:dyDescent="0.2">
      <c r="A186" s="10"/>
      <c r="B186" s="10"/>
      <c r="C186" s="13"/>
      <c r="D186" s="13"/>
      <c r="E186" s="16"/>
      <c r="F186" s="13"/>
      <c r="G186" s="16"/>
      <c r="H186" s="13"/>
      <c r="I186" s="13"/>
      <c r="J186" s="16"/>
      <c r="K186" s="13"/>
      <c r="L186" s="16"/>
      <c r="M186" s="13"/>
      <c r="N186" s="13"/>
      <c r="O186" s="16"/>
      <c r="P186" s="13"/>
      <c r="Q186" s="16"/>
      <c r="R186" s="13"/>
      <c r="S186" s="13"/>
      <c r="T186" s="16"/>
      <c r="U186" s="13"/>
      <c r="V186" s="16"/>
    </row>
    <row r="187" spans="1:22" x14ac:dyDescent="0.2">
      <c r="A187" s="10"/>
      <c r="B187" s="10"/>
      <c r="C187" s="13"/>
      <c r="D187" s="13"/>
      <c r="E187" s="16"/>
      <c r="F187" s="13"/>
      <c r="G187" s="16"/>
      <c r="H187" s="13"/>
      <c r="I187" s="13"/>
      <c r="J187" s="16"/>
      <c r="K187" s="13"/>
      <c r="L187" s="16"/>
      <c r="M187" s="13"/>
      <c r="N187" s="13"/>
      <c r="O187" s="16"/>
      <c r="P187" s="13"/>
      <c r="Q187" s="16"/>
      <c r="R187" s="13"/>
      <c r="S187" s="13"/>
      <c r="T187" s="16"/>
      <c r="U187" s="13"/>
      <c r="V187" s="16"/>
    </row>
    <row r="188" spans="1:22" x14ac:dyDescent="0.2">
      <c r="A188" s="10"/>
      <c r="B188" s="10"/>
      <c r="C188" s="13"/>
      <c r="D188" s="13"/>
      <c r="E188" s="16"/>
      <c r="F188" s="13"/>
      <c r="G188" s="16"/>
      <c r="H188" s="13"/>
      <c r="I188" s="13"/>
      <c r="J188" s="16"/>
      <c r="K188" s="13"/>
      <c r="L188" s="16"/>
      <c r="M188" s="13"/>
      <c r="N188" s="13"/>
      <c r="O188" s="16"/>
      <c r="P188" s="13"/>
      <c r="Q188" s="16"/>
      <c r="R188" s="13"/>
      <c r="S188" s="13"/>
      <c r="T188" s="16"/>
      <c r="U188" s="13"/>
      <c r="V188" s="16"/>
    </row>
    <row r="189" spans="1:22" x14ac:dyDescent="0.2">
      <c r="A189" s="10"/>
      <c r="B189" s="10"/>
      <c r="C189" s="13"/>
      <c r="D189" s="13"/>
      <c r="E189" s="16"/>
      <c r="F189" s="13"/>
      <c r="G189" s="16"/>
      <c r="H189" s="13"/>
      <c r="I189" s="13"/>
      <c r="J189" s="16"/>
      <c r="K189" s="13"/>
      <c r="L189" s="16"/>
      <c r="M189" s="13"/>
      <c r="N189" s="13"/>
      <c r="O189" s="16"/>
      <c r="P189" s="13"/>
      <c r="Q189" s="16"/>
      <c r="R189" s="13"/>
      <c r="S189" s="13"/>
      <c r="T189" s="16"/>
      <c r="U189" s="13"/>
      <c r="V189" s="16"/>
    </row>
    <row r="190" spans="1:22" x14ac:dyDescent="0.2">
      <c r="A190" s="10"/>
      <c r="B190" s="10"/>
      <c r="C190" s="13"/>
      <c r="D190" s="13"/>
      <c r="E190" s="16"/>
      <c r="F190" s="13"/>
      <c r="G190" s="16"/>
      <c r="H190" s="13"/>
      <c r="I190" s="13"/>
      <c r="J190" s="16"/>
      <c r="K190" s="13"/>
      <c r="L190" s="16"/>
      <c r="M190" s="13"/>
      <c r="N190" s="13"/>
      <c r="O190" s="16"/>
      <c r="P190" s="13"/>
      <c r="Q190" s="16"/>
      <c r="R190" s="13"/>
      <c r="S190" s="13"/>
      <c r="T190" s="16"/>
      <c r="U190" s="13"/>
      <c r="V190" s="16"/>
    </row>
    <row r="191" spans="1:22" x14ac:dyDescent="0.2">
      <c r="A191" s="10"/>
      <c r="B191" s="10"/>
      <c r="C191" s="13"/>
      <c r="D191" s="13"/>
      <c r="E191" s="16"/>
      <c r="F191" s="13"/>
      <c r="G191" s="16"/>
      <c r="H191" s="13"/>
      <c r="I191" s="13"/>
      <c r="J191" s="16"/>
      <c r="K191" s="13"/>
      <c r="L191" s="16"/>
      <c r="M191" s="13"/>
      <c r="N191" s="13"/>
      <c r="O191" s="16"/>
      <c r="P191" s="13"/>
      <c r="Q191" s="16"/>
      <c r="R191" s="13"/>
      <c r="S191" s="13"/>
      <c r="T191" s="16"/>
      <c r="U191" s="13"/>
      <c r="V191" s="16"/>
    </row>
    <row r="192" spans="1:22" x14ac:dyDescent="0.2">
      <c r="A192" s="10"/>
      <c r="B192" s="10"/>
      <c r="C192" s="13"/>
      <c r="D192" s="13"/>
      <c r="E192" s="16"/>
      <c r="F192" s="13"/>
      <c r="G192" s="16"/>
      <c r="H192" s="13"/>
      <c r="I192" s="13"/>
      <c r="J192" s="16"/>
      <c r="K192" s="13"/>
      <c r="L192" s="16"/>
      <c r="M192" s="13"/>
      <c r="N192" s="13"/>
      <c r="O192" s="16"/>
      <c r="P192" s="13"/>
      <c r="Q192" s="16"/>
      <c r="R192" s="13"/>
      <c r="S192" s="13"/>
      <c r="T192" s="16"/>
      <c r="U192" s="13"/>
      <c r="V192" s="16"/>
    </row>
    <row r="193" spans="1:22" x14ac:dyDescent="0.2">
      <c r="A193" s="10"/>
      <c r="B193" s="10"/>
      <c r="C193" s="13"/>
      <c r="D193" s="13"/>
      <c r="E193" s="16"/>
      <c r="F193" s="13"/>
      <c r="G193" s="16"/>
      <c r="H193" s="13"/>
      <c r="I193" s="13"/>
      <c r="J193" s="16"/>
      <c r="K193" s="13"/>
      <c r="L193" s="16"/>
      <c r="M193" s="13"/>
      <c r="N193" s="13"/>
      <c r="O193" s="16"/>
      <c r="P193" s="13"/>
      <c r="Q193" s="16"/>
      <c r="R193" s="13"/>
      <c r="S193" s="13"/>
      <c r="T193" s="16"/>
      <c r="U193" s="13"/>
      <c r="V193" s="16"/>
    </row>
    <row r="194" spans="1:22" x14ac:dyDescent="0.2">
      <c r="A194" s="10"/>
      <c r="B194" s="10"/>
      <c r="C194" s="13"/>
      <c r="D194" s="13"/>
      <c r="E194" s="16"/>
      <c r="F194" s="13"/>
      <c r="G194" s="16"/>
      <c r="H194" s="13"/>
      <c r="I194" s="13"/>
      <c r="J194" s="16"/>
      <c r="K194" s="13"/>
      <c r="L194" s="16"/>
      <c r="M194" s="13"/>
      <c r="N194" s="13"/>
      <c r="O194" s="16"/>
      <c r="P194" s="13"/>
      <c r="Q194" s="16"/>
      <c r="R194" s="13"/>
      <c r="S194" s="13"/>
      <c r="T194" s="16"/>
      <c r="U194" s="13"/>
      <c r="V194" s="16"/>
    </row>
    <row r="195" spans="1:22" x14ac:dyDescent="0.2">
      <c r="A195" s="10"/>
      <c r="B195" s="10"/>
      <c r="C195" s="13"/>
      <c r="D195" s="13"/>
      <c r="E195" s="16"/>
      <c r="F195" s="13"/>
      <c r="G195" s="16"/>
      <c r="H195" s="13"/>
      <c r="I195" s="13"/>
      <c r="J195" s="16"/>
      <c r="K195" s="13"/>
      <c r="L195" s="16"/>
      <c r="M195" s="13"/>
      <c r="N195" s="13"/>
      <c r="O195" s="16"/>
      <c r="P195" s="13"/>
      <c r="Q195" s="16"/>
      <c r="R195" s="13"/>
      <c r="S195" s="13"/>
      <c r="T195" s="16"/>
      <c r="U195" s="13"/>
      <c r="V195" s="16"/>
    </row>
    <row r="196" spans="1:22" x14ac:dyDescent="0.2">
      <c r="A196" s="10"/>
      <c r="B196" s="10"/>
      <c r="C196" s="13"/>
      <c r="D196" s="13"/>
      <c r="E196" s="16"/>
      <c r="F196" s="13"/>
      <c r="G196" s="16"/>
      <c r="H196" s="13"/>
      <c r="I196" s="13"/>
      <c r="J196" s="16"/>
      <c r="K196" s="13"/>
      <c r="L196" s="16"/>
      <c r="M196" s="13"/>
      <c r="N196" s="13"/>
      <c r="O196" s="16"/>
      <c r="P196" s="13"/>
      <c r="Q196" s="16"/>
      <c r="R196" s="13"/>
      <c r="S196" s="13"/>
      <c r="T196" s="16"/>
      <c r="U196" s="13"/>
      <c r="V196" s="16"/>
    </row>
    <row r="197" spans="1:22" x14ac:dyDescent="0.2">
      <c r="A197" s="10"/>
      <c r="B197" s="10"/>
      <c r="C197" s="13"/>
      <c r="D197" s="13"/>
      <c r="E197" s="16"/>
      <c r="F197" s="13"/>
      <c r="G197" s="16"/>
      <c r="H197" s="13"/>
      <c r="I197" s="13"/>
      <c r="J197" s="16"/>
      <c r="K197" s="13"/>
      <c r="L197" s="16"/>
      <c r="M197" s="13"/>
      <c r="N197" s="13"/>
      <c r="O197" s="16"/>
      <c r="P197" s="13"/>
      <c r="Q197" s="16"/>
      <c r="R197" s="13"/>
      <c r="S197" s="13"/>
      <c r="T197" s="16"/>
      <c r="U197" s="13"/>
      <c r="V197" s="16"/>
    </row>
    <row r="198" spans="1:22" x14ac:dyDescent="0.2">
      <c r="A198" s="10"/>
      <c r="B198" s="10"/>
      <c r="C198" s="13"/>
      <c r="D198" s="13"/>
      <c r="E198" s="16"/>
      <c r="F198" s="13"/>
      <c r="G198" s="16"/>
      <c r="H198" s="13"/>
      <c r="I198" s="13"/>
      <c r="J198" s="16"/>
      <c r="K198" s="13"/>
      <c r="L198" s="16"/>
      <c r="M198" s="13"/>
      <c r="N198" s="13"/>
      <c r="O198" s="16"/>
      <c r="P198" s="13"/>
      <c r="Q198" s="16"/>
      <c r="R198" s="13"/>
      <c r="S198" s="13"/>
      <c r="T198" s="16"/>
      <c r="U198" s="13"/>
      <c r="V198" s="16"/>
    </row>
    <row r="199" spans="1:22" x14ac:dyDescent="0.2">
      <c r="A199" s="10"/>
      <c r="B199" s="10"/>
      <c r="C199" s="13"/>
      <c r="D199" s="13"/>
      <c r="E199" s="16"/>
      <c r="F199" s="13"/>
      <c r="G199" s="16"/>
      <c r="H199" s="13"/>
      <c r="I199" s="13"/>
      <c r="J199" s="16"/>
      <c r="K199" s="13"/>
      <c r="L199" s="16"/>
      <c r="M199" s="13"/>
      <c r="N199" s="13"/>
      <c r="O199" s="16"/>
      <c r="P199" s="13"/>
      <c r="Q199" s="16"/>
      <c r="R199" s="13"/>
      <c r="S199" s="13"/>
      <c r="T199" s="16"/>
      <c r="U199" s="13"/>
      <c r="V199" s="16"/>
    </row>
    <row r="200" spans="1:22" x14ac:dyDescent="0.2">
      <c r="A200" s="10"/>
      <c r="B200" s="10"/>
      <c r="C200" s="13"/>
      <c r="D200" s="13"/>
      <c r="E200" s="16"/>
      <c r="F200" s="13"/>
      <c r="G200" s="16"/>
      <c r="H200" s="13"/>
      <c r="I200" s="13"/>
      <c r="J200" s="16"/>
      <c r="K200" s="13"/>
      <c r="L200" s="16"/>
      <c r="M200" s="13"/>
      <c r="N200" s="13"/>
      <c r="O200" s="16"/>
      <c r="P200" s="13"/>
      <c r="Q200" s="16"/>
      <c r="R200" s="13"/>
      <c r="S200" s="13"/>
      <c r="T200" s="16"/>
      <c r="U200" s="13"/>
      <c r="V200" s="16"/>
    </row>
    <row r="201" spans="1:22" x14ac:dyDescent="0.2">
      <c r="A201" s="10"/>
      <c r="B201" s="10"/>
      <c r="C201" s="13"/>
      <c r="D201" s="13"/>
      <c r="E201" s="16"/>
      <c r="F201" s="13"/>
      <c r="G201" s="16"/>
      <c r="H201" s="13"/>
      <c r="I201" s="13"/>
      <c r="J201" s="16"/>
      <c r="K201" s="13"/>
      <c r="L201" s="16"/>
      <c r="M201" s="13"/>
      <c r="N201" s="13"/>
      <c r="O201" s="16"/>
      <c r="P201" s="13"/>
      <c r="Q201" s="16"/>
      <c r="R201" s="13"/>
      <c r="S201" s="13"/>
      <c r="T201" s="16"/>
      <c r="U201" s="13"/>
      <c r="V201" s="16"/>
    </row>
    <row r="202" spans="1:22" x14ac:dyDescent="0.2">
      <c r="A202" s="10"/>
      <c r="B202" s="10"/>
      <c r="C202" s="13"/>
      <c r="D202" s="13"/>
      <c r="E202" s="16"/>
      <c r="F202" s="13"/>
      <c r="G202" s="16"/>
      <c r="H202" s="13"/>
      <c r="I202" s="13"/>
      <c r="J202" s="16"/>
      <c r="K202" s="13"/>
      <c r="L202" s="16"/>
      <c r="M202" s="13"/>
      <c r="N202" s="13"/>
      <c r="O202" s="16"/>
      <c r="P202" s="13"/>
      <c r="Q202" s="16"/>
      <c r="R202" s="13"/>
      <c r="S202" s="13"/>
      <c r="T202" s="16"/>
      <c r="U202" s="13"/>
      <c r="V202" s="16"/>
    </row>
    <row r="203" spans="1:22" x14ac:dyDescent="0.2">
      <c r="A203" s="10"/>
      <c r="B203" s="10"/>
      <c r="C203" s="13"/>
      <c r="D203" s="13"/>
      <c r="E203" s="16"/>
      <c r="F203" s="13"/>
      <c r="G203" s="16"/>
      <c r="H203" s="13"/>
      <c r="I203" s="13"/>
      <c r="J203" s="16"/>
      <c r="K203" s="13"/>
      <c r="L203" s="16"/>
      <c r="M203" s="13"/>
      <c r="N203" s="13"/>
      <c r="O203" s="16"/>
      <c r="P203" s="13"/>
      <c r="Q203" s="16"/>
      <c r="R203" s="13"/>
      <c r="S203" s="13"/>
      <c r="T203" s="16"/>
      <c r="U203" s="13"/>
      <c r="V203" s="16"/>
    </row>
    <row r="204" spans="1:22" x14ac:dyDescent="0.2">
      <c r="A204" s="10"/>
      <c r="B204" s="10"/>
      <c r="C204" s="13"/>
      <c r="D204" s="13"/>
      <c r="E204" s="16"/>
      <c r="F204" s="13"/>
      <c r="G204" s="16"/>
      <c r="H204" s="13"/>
      <c r="I204" s="13"/>
      <c r="J204" s="16"/>
      <c r="K204" s="13"/>
      <c r="L204" s="16"/>
      <c r="M204" s="13"/>
      <c r="N204" s="13"/>
      <c r="O204" s="16"/>
      <c r="P204" s="13"/>
      <c r="Q204" s="16"/>
      <c r="R204" s="13"/>
      <c r="S204" s="13"/>
      <c r="T204" s="16"/>
      <c r="U204" s="13"/>
      <c r="V204" s="16"/>
    </row>
    <row r="205" spans="1:22" x14ac:dyDescent="0.2">
      <c r="A205" s="10"/>
      <c r="B205" s="10"/>
      <c r="C205" s="13"/>
      <c r="D205" s="13"/>
      <c r="E205" s="16"/>
      <c r="F205" s="13"/>
      <c r="G205" s="16"/>
      <c r="H205" s="13"/>
      <c r="I205" s="13"/>
      <c r="J205" s="16"/>
      <c r="K205" s="13"/>
      <c r="L205" s="16"/>
      <c r="M205" s="13"/>
      <c r="N205" s="13"/>
      <c r="O205" s="16"/>
      <c r="P205" s="13"/>
      <c r="Q205" s="16"/>
      <c r="R205" s="13"/>
      <c r="S205" s="13"/>
      <c r="T205" s="16"/>
      <c r="U205" s="13"/>
      <c r="V205" s="16"/>
    </row>
    <row r="206" spans="1:22" x14ac:dyDescent="0.2">
      <c r="A206" s="10"/>
      <c r="B206" s="10"/>
      <c r="C206" s="13"/>
      <c r="D206" s="13"/>
      <c r="E206" s="16"/>
      <c r="F206" s="13"/>
      <c r="G206" s="16"/>
      <c r="H206" s="13"/>
      <c r="I206" s="13"/>
      <c r="J206" s="16"/>
      <c r="K206" s="13"/>
      <c r="L206" s="16"/>
      <c r="M206" s="13"/>
      <c r="N206" s="13"/>
      <c r="O206" s="16"/>
      <c r="P206" s="13"/>
      <c r="Q206" s="16"/>
      <c r="R206" s="13"/>
      <c r="S206" s="13"/>
      <c r="T206" s="16"/>
      <c r="U206" s="13"/>
      <c r="V206" s="16"/>
    </row>
    <row r="207" spans="1:22" x14ac:dyDescent="0.2">
      <c r="A207" s="10"/>
      <c r="B207" s="10"/>
      <c r="C207" s="13"/>
      <c r="D207" s="13"/>
      <c r="E207" s="16"/>
      <c r="F207" s="13"/>
      <c r="G207" s="16"/>
      <c r="H207" s="13"/>
      <c r="I207" s="13"/>
      <c r="J207" s="16"/>
      <c r="K207" s="13"/>
      <c r="L207" s="16"/>
      <c r="M207" s="13"/>
      <c r="N207" s="13"/>
      <c r="O207" s="16"/>
      <c r="P207" s="13"/>
      <c r="Q207" s="16"/>
      <c r="R207" s="13"/>
      <c r="S207" s="13"/>
      <c r="T207" s="16"/>
      <c r="U207" s="13"/>
      <c r="V207" s="16"/>
    </row>
    <row r="208" spans="1:22" x14ac:dyDescent="0.2">
      <c r="A208" s="10"/>
      <c r="B208" s="10"/>
      <c r="C208" s="13"/>
      <c r="D208" s="13"/>
      <c r="E208" s="16"/>
      <c r="F208" s="13"/>
      <c r="G208" s="16"/>
      <c r="H208" s="13"/>
      <c r="I208" s="13"/>
      <c r="J208" s="16"/>
      <c r="K208" s="13"/>
      <c r="L208" s="16"/>
      <c r="M208" s="13"/>
      <c r="N208" s="13"/>
      <c r="O208" s="16"/>
      <c r="P208" s="13"/>
      <c r="Q208" s="16"/>
      <c r="R208" s="13"/>
      <c r="S208" s="13"/>
      <c r="T208" s="16"/>
      <c r="U208" s="13"/>
      <c r="V208" s="16"/>
    </row>
    <row r="209" spans="1:22" x14ac:dyDescent="0.2">
      <c r="A209" s="10"/>
      <c r="B209" s="10"/>
      <c r="C209" s="13"/>
      <c r="D209" s="13"/>
      <c r="E209" s="16"/>
      <c r="F209" s="13"/>
      <c r="G209" s="16"/>
      <c r="H209" s="13"/>
      <c r="I209" s="13"/>
      <c r="J209" s="16"/>
      <c r="K209" s="13"/>
      <c r="L209" s="16"/>
      <c r="M209" s="13"/>
      <c r="N209" s="13"/>
      <c r="O209" s="16"/>
      <c r="P209" s="13"/>
      <c r="Q209" s="16"/>
      <c r="R209" s="13"/>
      <c r="S209" s="13"/>
      <c r="T209" s="16"/>
      <c r="U209" s="13"/>
      <c r="V209" s="16"/>
    </row>
    <row r="210" spans="1:22" x14ac:dyDescent="0.2">
      <c r="A210" s="10"/>
      <c r="B210" s="10"/>
      <c r="C210" s="13"/>
      <c r="D210" s="13"/>
      <c r="E210" s="16"/>
      <c r="F210" s="13"/>
      <c r="G210" s="16"/>
      <c r="H210" s="13"/>
      <c r="I210" s="13"/>
      <c r="J210" s="16"/>
      <c r="K210" s="13"/>
      <c r="L210" s="16"/>
      <c r="M210" s="13"/>
      <c r="N210" s="13"/>
      <c r="O210" s="16"/>
      <c r="P210" s="13"/>
      <c r="Q210" s="16"/>
      <c r="R210" s="13"/>
      <c r="S210" s="13"/>
      <c r="T210" s="16"/>
      <c r="U210" s="13"/>
      <c r="V210" s="16"/>
    </row>
    <row r="211" spans="1:22" x14ac:dyDescent="0.2">
      <c r="A211" s="10"/>
      <c r="B211" s="10"/>
      <c r="C211" s="13"/>
      <c r="D211" s="13"/>
      <c r="E211" s="16"/>
      <c r="F211" s="13"/>
      <c r="G211" s="16"/>
      <c r="H211" s="13"/>
      <c r="I211" s="13"/>
      <c r="J211" s="16"/>
      <c r="K211" s="13"/>
      <c r="L211" s="16"/>
      <c r="M211" s="13"/>
      <c r="N211" s="13"/>
      <c r="O211" s="16"/>
      <c r="P211" s="13"/>
      <c r="Q211" s="16"/>
      <c r="R211" s="13"/>
      <c r="S211" s="13"/>
      <c r="T211" s="16"/>
      <c r="U211" s="13"/>
      <c r="V211" s="16"/>
    </row>
    <row r="212" spans="1:22" x14ac:dyDescent="0.2">
      <c r="A212" s="10"/>
      <c r="B212" s="10"/>
      <c r="C212" s="13"/>
      <c r="D212" s="13"/>
      <c r="E212" s="16"/>
      <c r="F212" s="13"/>
      <c r="G212" s="16"/>
      <c r="H212" s="13"/>
      <c r="I212" s="13"/>
      <c r="J212" s="16"/>
      <c r="K212" s="13"/>
      <c r="L212" s="16"/>
      <c r="M212" s="13"/>
      <c r="N212" s="13"/>
      <c r="O212" s="16"/>
      <c r="P212" s="13"/>
      <c r="Q212" s="16"/>
      <c r="R212" s="13"/>
      <c r="S212" s="13"/>
      <c r="T212" s="16"/>
      <c r="U212" s="13"/>
      <c r="V212" s="16"/>
    </row>
    <row r="213" spans="1:22" x14ac:dyDescent="0.2">
      <c r="A213" s="10"/>
      <c r="B213" s="10"/>
      <c r="C213" s="13"/>
      <c r="D213" s="13"/>
      <c r="E213" s="16"/>
      <c r="F213" s="13"/>
      <c r="G213" s="16"/>
      <c r="H213" s="13"/>
      <c r="I213" s="13"/>
      <c r="J213" s="16"/>
      <c r="K213" s="13"/>
      <c r="L213" s="16"/>
      <c r="M213" s="13"/>
      <c r="N213" s="13"/>
      <c r="O213" s="16"/>
      <c r="P213" s="13"/>
      <c r="Q213" s="16"/>
      <c r="R213" s="13"/>
      <c r="S213" s="13"/>
      <c r="T213" s="16"/>
      <c r="U213" s="13"/>
      <c r="V213" s="16"/>
    </row>
    <row r="214" spans="1:22" x14ac:dyDescent="0.2">
      <c r="A214" s="10"/>
      <c r="B214" s="10"/>
      <c r="C214" s="13"/>
      <c r="D214" s="13"/>
      <c r="E214" s="16"/>
      <c r="F214" s="13"/>
      <c r="G214" s="16"/>
      <c r="H214" s="13"/>
      <c r="I214" s="13"/>
      <c r="J214" s="16"/>
      <c r="K214" s="13"/>
      <c r="L214" s="16"/>
      <c r="M214" s="13"/>
      <c r="N214" s="13"/>
      <c r="O214" s="16"/>
      <c r="P214" s="13"/>
      <c r="Q214" s="16"/>
      <c r="R214" s="13"/>
      <c r="S214" s="13"/>
      <c r="T214" s="16"/>
      <c r="U214" s="13"/>
      <c r="V214" s="16"/>
    </row>
    <row r="215" spans="1:22" x14ac:dyDescent="0.2">
      <c r="A215" s="10"/>
      <c r="B215" s="10"/>
      <c r="C215" s="13"/>
      <c r="D215" s="13"/>
      <c r="E215" s="16"/>
      <c r="F215" s="13"/>
      <c r="G215" s="16"/>
      <c r="H215" s="13"/>
      <c r="I215" s="13"/>
      <c r="J215" s="16"/>
      <c r="K215" s="13"/>
      <c r="L215" s="16"/>
      <c r="M215" s="13"/>
      <c r="N215" s="13"/>
      <c r="O215" s="16"/>
      <c r="P215" s="13"/>
      <c r="Q215" s="16"/>
      <c r="R215" s="13"/>
      <c r="S215" s="13"/>
      <c r="T215" s="16"/>
      <c r="U215" s="13"/>
      <c r="V215" s="16"/>
    </row>
    <row r="216" spans="1:22" x14ac:dyDescent="0.2">
      <c r="A216" s="10"/>
      <c r="B216" s="10"/>
      <c r="C216" s="13"/>
      <c r="D216" s="13"/>
      <c r="E216" s="16"/>
      <c r="F216" s="13"/>
      <c r="G216" s="16"/>
      <c r="H216" s="13"/>
      <c r="I216" s="13"/>
      <c r="J216" s="16"/>
      <c r="K216" s="13"/>
      <c r="L216" s="16"/>
      <c r="M216" s="13"/>
      <c r="N216" s="13"/>
      <c r="O216" s="16"/>
      <c r="P216" s="13"/>
      <c r="Q216" s="16"/>
      <c r="R216" s="13"/>
      <c r="S216" s="13"/>
      <c r="T216" s="16"/>
      <c r="U216" s="13"/>
      <c r="V216" s="16"/>
    </row>
    <row r="217" spans="1:22" x14ac:dyDescent="0.2">
      <c r="A217" s="10"/>
      <c r="B217" s="10"/>
      <c r="C217" s="13"/>
      <c r="D217" s="13"/>
      <c r="E217" s="16"/>
      <c r="F217" s="13"/>
      <c r="G217" s="16"/>
      <c r="H217" s="13"/>
      <c r="I217" s="13"/>
      <c r="J217" s="16"/>
      <c r="K217" s="13"/>
      <c r="L217" s="16"/>
      <c r="M217" s="13"/>
      <c r="N217" s="13"/>
      <c r="O217" s="16"/>
      <c r="P217" s="13"/>
      <c r="Q217" s="16"/>
      <c r="R217" s="13"/>
      <c r="S217" s="13"/>
      <c r="T217" s="16"/>
      <c r="U217" s="13"/>
      <c r="V217" s="16"/>
    </row>
    <row r="218" spans="1:22" x14ac:dyDescent="0.2">
      <c r="A218" s="10"/>
      <c r="B218" s="10"/>
      <c r="C218" s="13"/>
      <c r="D218" s="13"/>
      <c r="E218" s="16"/>
      <c r="F218" s="13"/>
      <c r="G218" s="16"/>
      <c r="H218" s="13"/>
      <c r="I218" s="13"/>
      <c r="J218" s="16"/>
      <c r="K218" s="13"/>
      <c r="L218" s="16"/>
      <c r="M218" s="13"/>
      <c r="N218" s="13"/>
      <c r="O218" s="16"/>
      <c r="P218" s="13"/>
      <c r="Q218" s="16"/>
      <c r="R218" s="13"/>
      <c r="S218" s="13"/>
      <c r="T218" s="16"/>
      <c r="U218" s="13"/>
      <c r="V218" s="16"/>
    </row>
    <row r="219" spans="1:22" x14ac:dyDescent="0.2">
      <c r="A219" s="10"/>
      <c r="B219" s="10"/>
      <c r="C219" s="13"/>
      <c r="D219" s="13"/>
      <c r="E219" s="16"/>
      <c r="F219" s="13"/>
      <c r="G219" s="16"/>
      <c r="H219" s="13"/>
      <c r="I219" s="13"/>
      <c r="J219" s="16"/>
      <c r="K219" s="13"/>
      <c r="L219" s="16"/>
      <c r="M219" s="13"/>
      <c r="N219" s="13"/>
      <c r="O219" s="16"/>
      <c r="P219" s="13"/>
      <c r="Q219" s="16"/>
      <c r="R219" s="13"/>
      <c r="S219" s="13"/>
      <c r="T219" s="16"/>
      <c r="U219" s="13"/>
      <c r="V219" s="16"/>
    </row>
    <row r="220" spans="1:22" x14ac:dyDescent="0.2">
      <c r="A220" s="10"/>
      <c r="B220" s="10"/>
      <c r="C220" s="13"/>
      <c r="D220" s="13"/>
      <c r="E220" s="16"/>
      <c r="F220" s="13"/>
      <c r="G220" s="16"/>
      <c r="H220" s="13"/>
      <c r="I220" s="13"/>
      <c r="J220" s="16"/>
      <c r="K220" s="13"/>
      <c r="L220" s="16"/>
      <c r="M220" s="13"/>
      <c r="N220" s="13"/>
      <c r="O220" s="16"/>
      <c r="P220" s="13"/>
      <c r="Q220" s="16"/>
      <c r="R220" s="13"/>
      <c r="S220" s="13"/>
      <c r="T220" s="16"/>
      <c r="U220" s="13"/>
      <c r="V220" s="16"/>
    </row>
    <row r="221" spans="1:22" x14ac:dyDescent="0.2">
      <c r="A221" s="10"/>
      <c r="B221" s="10"/>
      <c r="C221" s="13"/>
      <c r="D221" s="13"/>
      <c r="E221" s="16"/>
      <c r="F221" s="13"/>
      <c r="G221" s="16"/>
      <c r="H221" s="13"/>
      <c r="I221" s="13"/>
      <c r="J221" s="16"/>
      <c r="K221" s="13"/>
      <c r="L221" s="16"/>
      <c r="M221" s="13"/>
      <c r="N221" s="13"/>
      <c r="O221" s="16"/>
      <c r="P221" s="13"/>
      <c r="Q221" s="16"/>
      <c r="R221" s="13"/>
      <c r="S221" s="13"/>
      <c r="T221" s="16"/>
      <c r="U221" s="13"/>
      <c r="V221" s="16"/>
    </row>
    <row r="222" spans="1:22" x14ac:dyDescent="0.2">
      <c r="A222" s="10"/>
      <c r="B222" s="10"/>
      <c r="C222" s="13"/>
      <c r="D222" s="13"/>
      <c r="E222" s="16"/>
      <c r="F222" s="13"/>
      <c r="G222" s="16"/>
      <c r="H222" s="13"/>
      <c r="I222" s="13"/>
      <c r="J222" s="16"/>
      <c r="K222" s="13"/>
      <c r="L222" s="16"/>
      <c r="M222" s="13"/>
      <c r="N222" s="13"/>
      <c r="O222" s="16"/>
      <c r="P222" s="13"/>
      <c r="Q222" s="16"/>
      <c r="R222" s="13"/>
      <c r="S222" s="13"/>
      <c r="T222" s="16"/>
      <c r="U222" s="13"/>
      <c r="V222" s="16"/>
    </row>
    <row r="223" spans="1:22" x14ac:dyDescent="0.2">
      <c r="A223" s="10"/>
      <c r="B223" s="10"/>
      <c r="C223" s="13"/>
      <c r="D223" s="13"/>
      <c r="E223" s="16"/>
      <c r="F223" s="13"/>
      <c r="G223" s="16"/>
      <c r="H223" s="13"/>
      <c r="I223" s="13"/>
      <c r="J223" s="16"/>
      <c r="K223" s="13"/>
      <c r="L223" s="16"/>
      <c r="M223" s="13"/>
      <c r="N223" s="13"/>
      <c r="O223" s="16"/>
      <c r="P223" s="13"/>
      <c r="Q223" s="16"/>
      <c r="R223" s="13"/>
      <c r="S223" s="13"/>
      <c r="T223" s="16"/>
      <c r="U223" s="13"/>
      <c r="V223" s="16"/>
    </row>
    <row r="224" spans="1:22" x14ac:dyDescent="0.2">
      <c r="A224" s="10"/>
      <c r="B224" s="10"/>
      <c r="C224" s="13"/>
      <c r="D224" s="13"/>
      <c r="E224" s="16"/>
      <c r="F224" s="13"/>
      <c r="G224" s="16"/>
      <c r="H224" s="13"/>
      <c r="I224" s="13"/>
      <c r="J224" s="16"/>
      <c r="K224" s="13"/>
      <c r="L224" s="16"/>
      <c r="M224" s="13"/>
      <c r="N224" s="13"/>
      <c r="O224" s="16"/>
      <c r="P224" s="13"/>
      <c r="Q224" s="16"/>
      <c r="R224" s="13"/>
      <c r="S224" s="13"/>
      <c r="T224" s="16"/>
      <c r="U224" s="13"/>
      <c r="V224" s="16"/>
    </row>
    <row r="225" spans="1:22" x14ac:dyDescent="0.2">
      <c r="A225" s="10"/>
      <c r="B225" s="10"/>
      <c r="C225" s="13"/>
      <c r="D225" s="13"/>
      <c r="E225" s="16"/>
      <c r="F225" s="13"/>
      <c r="G225" s="16"/>
      <c r="H225" s="13"/>
      <c r="I225" s="13"/>
      <c r="J225" s="16"/>
      <c r="K225" s="13"/>
      <c r="L225" s="16"/>
      <c r="M225" s="13"/>
      <c r="N225" s="13"/>
      <c r="O225" s="16"/>
      <c r="P225" s="13"/>
      <c r="Q225" s="16"/>
      <c r="R225" s="13"/>
      <c r="S225" s="13"/>
      <c r="T225" s="16"/>
      <c r="U225" s="13"/>
      <c r="V225" s="16"/>
    </row>
    <row r="226" spans="1:22" x14ac:dyDescent="0.2">
      <c r="A226" s="10"/>
      <c r="B226" s="10"/>
      <c r="C226" s="13"/>
      <c r="D226" s="13"/>
      <c r="E226" s="16"/>
      <c r="F226" s="13"/>
      <c r="G226" s="16"/>
      <c r="H226" s="13"/>
      <c r="I226" s="13"/>
      <c r="J226" s="16"/>
      <c r="K226" s="13"/>
      <c r="L226" s="16"/>
      <c r="M226" s="13"/>
      <c r="N226" s="13"/>
      <c r="O226" s="16"/>
      <c r="P226" s="13"/>
      <c r="Q226" s="16"/>
      <c r="R226" s="13"/>
      <c r="S226" s="13"/>
      <c r="T226" s="16"/>
      <c r="U226" s="13"/>
      <c r="V226" s="16"/>
    </row>
    <row r="227" spans="1:22" x14ac:dyDescent="0.2">
      <c r="A227" s="10"/>
      <c r="B227" s="10"/>
      <c r="C227" s="13"/>
      <c r="D227" s="13"/>
      <c r="E227" s="16"/>
      <c r="F227" s="13"/>
      <c r="G227" s="16"/>
      <c r="H227" s="13"/>
      <c r="I227" s="13"/>
      <c r="J227" s="16"/>
      <c r="K227" s="13"/>
      <c r="L227" s="16"/>
      <c r="M227" s="13"/>
      <c r="N227" s="13"/>
      <c r="O227" s="16"/>
      <c r="P227" s="13"/>
      <c r="Q227" s="16"/>
      <c r="R227" s="13"/>
      <c r="S227" s="13"/>
      <c r="T227" s="16"/>
      <c r="U227" s="13"/>
      <c r="V227" s="16"/>
    </row>
    <row r="228" spans="1:22" x14ac:dyDescent="0.2">
      <c r="A228" s="10"/>
      <c r="B228" s="10"/>
      <c r="C228" s="13"/>
      <c r="D228" s="13"/>
      <c r="E228" s="16"/>
      <c r="F228" s="13"/>
      <c r="G228" s="16"/>
      <c r="H228" s="13"/>
      <c r="I228" s="13"/>
      <c r="J228" s="16"/>
      <c r="K228" s="13"/>
      <c r="L228" s="16"/>
      <c r="M228" s="13"/>
      <c r="N228" s="13"/>
      <c r="O228" s="16"/>
      <c r="P228" s="13"/>
      <c r="Q228" s="16"/>
      <c r="R228" s="13"/>
      <c r="S228" s="13"/>
      <c r="T228" s="16"/>
      <c r="U228" s="13"/>
      <c r="V228" s="16"/>
    </row>
    <row r="229" spans="1:22" x14ac:dyDescent="0.2">
      <c r="A229" s="10"/>
      <c r="B229" s="10"/>
      <c r="C229" s="13"/>
      <c r="D229" s="13"/>
      <c r="E229" s="16"/>
      <c r="F229" s="13"/>
      <c r="G229" s="16"/>
      <c r="H229" s="13"/>
      <c r="I229" s="13"/>
      <c r="J229" s="16"/>
      <c r="K229" s="13"/>
      <c r="L229" s="16"/>
      <c r="M229" s="13"/>
      <c r="N229" s="13"/>
      <c r="O229" s="16"/>
      <c r="P229" s="13"/>
      <c r="Q229" s="16"/>
      <c r="R229" s="13"/>
      <c r="S229" s="13"/>
      <c r="T229" s="16"/>
      <c r="U229" s="13"/>
      <c r="V229" s="16"/>
    </row>
    <row r="230" spans="1:22" x14ac:dyDescent="0.2">
      <c r="A230" s="10"/>
      <c r="B230" s="10"/>
      <c r="C230" s="13"/>
      <c r="D230" s="13"/>
      <c r="E230" s="16"/>
      <c r="F230" s="13"/>
      <c r="G230" s="16"/>
      <c r="H230" s="13"/>
      <c r="I230" s="13"/>
      <c r="J230" s="16"/>
      <c r="K230" s="13"/>
      <c r="L230" s="16"/>
      <c r="M230" s="13"/>
      <c r="N230" s="13"/>
      <c r="O230" s="16"/>
      <c r="P230" s="13"/>
      <c r="Q230" s="16"/>
      <c r="R230" s="13"/>
      <c r="S230" s="13"/>
      <c r="T230" s="16"/>
      <c r="U230" s="13"/>
      <c r="V230" s="16"/>
    </row>
    <row r="231" spans="1:22" x14ac:dyDescent="0.2">
      <c r="A231" s="10"/>
      <c r="B231" s="10"/>
      <c r="C231" s="13"/>
      <c r="D231" s="13"/>
      <c r="E231" s="16"/>
      <c r="F231" s="13"/>
      <c r="G231" s="16"/>
      <c r="H231" s="13"/>
      <c r="I231" s="13"/>
      <c r="J231" s="16"/>
      <c r="K231" s="13"/>
      <c r="L231" s="16"/>
      <c r="M231" s="13"/>
      <c r="N231" s="13"/>
      <c r="O231" s="16"/>
      <c r="P231" s="13"/>
      <c r="Q231" s="16"/>
      <c r="R231" s="13"/>
      <c r="S231" s="13"/>
      <c r="T231" s="16"/>
      <c r="U231" s="13"/>
      <c r="V231" s="16"/>
    </row>
    <row r="232" spans="1:22" x14ac:dyDescent="0.2">
      <c r="A232" s="10"/>
      <c r="B232" s="10"/>
      <c r="C232" s="13"/>
      <c r="D232" s="13"/>
      <c r="E232" s="16"/>
      <c r="F232" s="13"/>
      <c r="G232" s="16"/>
      <c r="H232" s="13"/>
      <c r="I232" s="13"/>
      <c r="J232" s="16"/>
      <c r="K232" s="13"/>
      <c r="L232" s="16"/>
      <c r="M232" s="13"/>
      <c r="N232" s="13"/>
      <c r="O232" s="16"/>
      <c r="P232" s="13"/>
      <c r="Q232" s="16"/>
      <c r="R232" s="13"/>
      <c r="S232" s="13"/>
      <c r="T232" s="16"/>
      <c r="U232" s="13"/>
      <c r="V232" s="16"/>
    </row>
    <row r="233" spans="1:22" x14ac:dyDescent="0.2">
      <c r="A233" s="10"/>
      <c r="B233" s="10"/>
      <c r="C233" s="13"/>
      <c r="D233" s="13"/>
      <c r="E233" s="16"/>
      <c r="F233" s="13"/>
      <c r="G233" s="16"/>
      <c r="H233" s="13"/>
      <c r="I233" s="13"/>
      <c r="J233" s="16"/>
      <c r="K233" s="13"/>
      <c r="L233" s="16"/>
      <c r="M233" s="13"/>
      <c r="N233" s="13"/>
      <c r="O233" s="16"/>
      <c r="P233" s="13"/>
      <c r="Q233" s="16"/>
      <c r="R233" s="13"/>
      <c r="S233" s="13"/>
      <c r="T233" s="16"/>
      <c r="U233" s="13"/>
      <c r="V233" s="16"/>
    </row>
    <row r="234" spans="1:22" x14ac:dyDescent="0.2">
      <c r="A234" s="10"/>
      <c r="B234" s="10"/>
      <c r="C234" s="13"/>
      <c r="D234" s="13"/>
      <c r="E234" s="16"/>
      <c r="F234" s="13"/>
      <c r="G234" s="16"/>
      <c r="H234" s="13"/>
      <c r="I234" s="13"/>
      <c r="J234" s="16"/>
      <c r="K234" s="13"/>
      <c r="L234" s="16"/>
      <c r="M234" s="13"/>
      <c r="N234" s="13"/>
      <c r="O234" s="16"/>
      <c r="P234" s="13"/>
      <c r="Q234" s="16"/>
      <c r="R234" s="13"/>
      <c r="S234" s="13"/>
      <c r="T234" s="16"/>
      <c r="U234" s="13"/>
      <c r="V234" s="16"/>
    </row>
    <row r="235" spans="1:22" x14ac:dyDescent="0.2">
      <c r="A235" s="10"/>
      <c r="B235" s="10"/>
      <c r="C235" s="13"/>
      <c r="D235" s="13"/>
      <c r="E235" s="16"/>
      <c r="F235" s="13"/>
      <c r="G235" s="16"/>
      <c r="H235" s="13"/>
      <c r="I235" s="13"/>
      <c r="J235" s="16"/>
      <c r="K235" s="13"/>
      <c r="L235" s="16"/>
      <c r="M235" s="13"/>
      <c r="N235" s="13"/>
      <c r="O235" s="16"/>
      <c r="P235" s="13"/>
      <c r="Q235" s="16"/>
      <c r="R235" s="13"/>
      <c r="S235" s="13"/>
      <c r="T235" s="16"/>
      <c r="U235" s="13"/>
      <c r="V235" s="16"/>
    </row>
    <row r="236" spans="1:22" x14ac:dyDescent="0.2">
      <c r="A236" s="10"/>
      <c r="B236" s="10"/>
      <c r="C236" s="13"/>
      <c r="D236" s="13"/>
      <c r="E236" s="16"/>
      <c r="F236" s="13"/>
      <c r="G236" s="16"/>
      <c r="H236" s="13"/>
      <c r="I236" s="13"/>
      <c r="J236" s="16"/>
      <c r="K236" s="13"/>
      <c r="L236" s="16"/>
      <c r="M236" s="13"/>
      <c r="N236" s="13"/>
      <c r="O236" s="16"/>
      <c r="P236" s="13"/>
      <c r="Q236" s="16"/>
      <c r="R236" s="13"/>
      <c r="S236" s="13"/>
      <c r="T236" s="16"/>
      <c r="U236" s="13"/>
      <c r="V236" s="16"/>
    </row>
    <row r="237" spans="1:22" x14ac:dyDescent="0.2">
      <c r="A237" s="10"/>
      <c r="B237" s="10"/>
      <c r="C237" s="13"/>
      <c r="D237" s="13"/>
      <c r="E237" s="16"/>
      <c r="F237" s="13"/>
      <c r="G237" s="16"/>
      <c r="H237" s="13"/>
      <c r="I237" s="13"/>
      <c r="J237" s="16"/>
      <c r="K237" s="13"/>
      <c r="L237" s="16"/>
      <c r="M237" s="13"/>
      <c r="N237" s="13"/>
      <c r="O237" s="16"/>
      <c r="P237" s="13"/>
      <c r="Q237" s="16"/>
      <c r="R237" s="13"/>
      <c r="S237" s="13"/>
      <c r="T237" s="16"/>
      <c r="U237" s="13"/>
      <c r="V237" s="16"/>
    </row>
    <row r="238" spans="1:22" x14ac:dyDescent="0.2">
      <c r="A238" s="10"/>
      <c r="B238" s="10"/>
      <c r="C238" s="13"/>
      <c r="D238" s="13"/>
      <c r="E238" s="16"/>
      <c r="F238" s="13"/>
      <c r="G238" s="16"/>
      <c r="H238" s="13"/>
      <c r="I238" s="13"/>
      <c r="J238" s="16"/>
      <c r="K238" s="13"/>
      <c r="L238" s="16"/>
      <c r="M238" s="13"/>
      <c r="N238" s="13"/>
      <c r="O238" s="16"/>
      <c r="P238" s="13"/>
      <c r="Q238" s="16"/>
      <c r="R238" s="13"/>
      <c r="S238" s="13"/>
      <c r="T238" s="16"/>
      <c r="U238" s="13"/>
      <c r="V238" s="16"/>
    </row>
    <row r="239" spans="1:22" x14ac:dyDescent="0.2">
      <c r="A239" s="10"/>
      <c r="B239" s="10"/>
      <c r="C239" s="13"/>
      <c r="D239" s="13"/>
      <c r="E239" s="16"/>
      <c r="F239" s="13"/>
      <c r="G239" s="16"/>
      <c r="H239" s="13"/>
      <c r="I239" s="13"/>
      <c r="J239" s="16"/>
      <c r="K239" s="13"/>
      <c r="L239" s="16"/>
      <c r="M239" s="13"/>
      <c r="N239" s="13"/>
      <c r="O239" s="16"/>
      <c r="P239" s="13"/>
      <c r="Q239" s="16"/>
      <c r="R239" s="13"/>
      <c r="S239" s="13"/>
      <c r="T239" s="16"/>
      <c r="U239" s="13"/>
      <c r="V239" s="16"/>
    </row>
    <row r="240" spans="1:22" x14ac:dyDescent="0.2">
      <c r="A240" s="10"/>
      <c r="B240" s="10"/>
      <c r="C240" s="13"/>
      <c r="D240" s="13"/>
      <c r="E240" s="16"/>
      <c r="F240" s="13"/>
      <c r="G240" s="16"/>
      <c r="H240" s="13"/>
      <c r="I240" s="13"/>
      <c r="J240" s="16"/>
      <c r="K240" s="13"/>
      <c r="L240" s="16"/>
      <c r="M240" s="13"/>
      <c r="N240" s="13"/>
      <c r="O240" s="16"/>
      <c r="P240" s="13"/>
      <c r="Q240" s="16"/>
      <c r="R240" s="13"/>
      <c r="S240" s="13"/>
      <c r="T240" s="16"/>
      <c r="U240" s="13"/>
      <c r="V240" s="16"/>
    </row>
    <row r="241" spans="1:22" x14ac:dyDescent="0.2">
      <c r="A241" s="10"/>
      <c r="B241" s="10"/>
      <c r="C241" s="13"/>
      <c r="D241" s="13"/>
      <c r="E241" s="16"/>
      <c r="F241" s="13"/>
      <c r="G241" s="16"/>
      <c r="H241" s="13"/>
      <c r="I241" s="13"/>
      <c r="J241" s="16"/>
      <c r="K241" s="13"/>
      <c r="L241" s="16"/>
      <c r="M241" s="13"/>
      <c r="N241" s="13"/>
      <c r="O241" s="16"/>
      <c r="P241" s="13"/>
      <c r="Q241" s="16"/>
      <c r="R241" s="13"/>
      <c r="S241" s="13"/>
      <c r="T241" s="16"/>
      <c r="U241" s="13"/>
      <c r="V241" s="16"/>
    </row>
    <row r="242" spans="1:22" x14ac:dyDescent="0.2">
      <c r="A242" s="10"/>
      <c r="B242" s="10"/>
      <c r="C242" s="13"/>
      <c r="D242" s="13"/>
      <c r="E242" s="16"/>
      <c r="F242" s="13"/>
      <c r="G242" s="16"/>
      <c r="H242" s="13"/>
      <c r="I242" s="13"/>
      <c r="J242" s="16"/>
      <c r="K242" s="13"/>
      <c r="L242" s="16"/>
      <c r="M242" s="13"/>
      <c r="N242" s="13"/>
      <c r="O242" s="16"/>
      <c r="P242" s="13"/>
      <c r="Q242" s="16"/>
      <c r="R242" s="13"/>
      <c r="S242" s="13"/>
      <c r="T242" s="16"/>
      <c r="U242" s="13"/>
      <c r="V242" s="16"/>
    </row>
    <row r="243" spans="1:22" x14ac:dyDescent="0.2">
      <c r="A243" s="10"/>
      <c r="B243" s="10"/>
      <c r="C243" s="13"/>
      <c r="D243" s="13"/>
      <c r="E243" s="16"/>
      <c r="F243" s="13"/>
      <c r="G243" s="16"/>
      <c r="H243" s="13"/>
      <c r="I243" s="13"/>
      <c r="J243" s="16"/>
      <c r="K243" s="13"/>
      <c r="L243" s="16"/>
      <c r="M243" s="13"/>
      <c r="N243" s="13"/>
      <c r="O243" s="16"/>
      <c r="P243" s="13"/>
      <c r="Q243" s="16"/>
      <c r="R243" s="13"/>
      <c r="S243" s="13"/>
      <c r="T243" s="16"/>
      <c r="U243" s="13"/>
      <c r="V243" s="16"/>
    </row>
    <row r="244" spans="1:22" x14ac:dyDescent="0.2">
      <c r="A244" s="10"/>
      <c r="B244" s="10"/>
      <c r="C244" s="13"/>
      <c r="D244" s="13"/>
      <c r="E244" s="16"/>
      <c r="F244" s="13"/>
      <c r="G244" s="16"/>
      <c r="H244" s="13"/>
      <c r="I244" s="13"/>
      <c r="J244" s="16"/>
      <c r="K244" s="13"/>
      <c r="L244" s="16"/>
      <c r="M244" s="13"/>
      <c r="N244" s="13"/>
      <c r="O244" s="16"/>
      <c r="P244" s="13"/>
      <c r="Q244" s="16"/>
      <c r="R244" s="13"/>
      <c r="S244" s="13"/>
      <c r="T244" s="16"/>
      <c r="U244" s="13"/>
      <c r="V244" s="16"/>
    </row>
    <row r="245" spans="1:22" x14ac:dyDescent="0.2">
      <c r="A245" s="10"/>
      <c r="B245" s="10"/>
      <c r="C245" s="13"/>
      <c r="D245" s="13"/>
      <c r="E245" s="16"/>
      <c r="F245" s="13"/>
      <c r="G245" s="16"/>
      <c r="H245" s="13"/>
      <c r="I245" s="13"/>
      <c r="J245" s="16"/>
      <c r="K245" s="13"/>
      <c r="L245" s="16"/>
      <c r="M245" s="13"/>
      <c r="N245" s="13"/>
      <c r="O245" s="16"/>
      <c r="P245" s="13"/>
      <c r="Q245" s="16"/>
      <c r="R245" s="13"/>
      <c r="S245" s="13"/>
      <c r="T245" s="16"/>
      <c r="U245" s="13"/>
      <c r="V245" s="16"/>
    </row>
    <row r="246" spans="1:22" x14ac:dyDescent="0.2">
      <c r="A246" s="10"/>
      <c r="B246" s="10"/>
      <c r="C246" s="13"/>
      <c r="D246" s="13"/>
      <c r="E246" s="16"/>
      <c r="F246" s="13"/>
      <c r="G246" s="16"/>
      <c r="H246" s="13"/>
      <c r="I246" s="13"/>
      <c r="J246" s="16"/>
      <c r="K246" s="13"/>
      <c r="L246" s="16"/>
      <c r="M246" s="13"/>
      <c r="N246" s="13"/>
      <c r="O246" s="16"/>
      <c r="P246" s="13"/>
      <c r="Q246" s="16"/>
      <c r="R246" s="13"/>
      <c r="S246" s="13"/>
      <c r="T246" s="16"/>
      <c r="U246" s="13"/>
      <c r="V246" s="16"/>
    </row>
    <row r="247" spans="1:22" x14ac:dyDescent="0.2">
      <c r="A247" s="10"/>
      <c r="B247" s="10"/>
      <c r="C247" s="13"/>
      <c r="D247" s="13"/>
      <c r="E247" s="16"/>
      <c r="F247" s="13"/>
      <c r="G247" s="16"/>
      <c r="H247" s="13"/>
      <c r="I247" s="13"/>
      <c r="J247" s="16"/>
      <c r="K247" s="13"/>
      <c r="L247" s="16"/>
      <c r="M247" s="13"/>
      <c r="N247" s="13"/>
      <c r="O247" s="16"/>
      <c r="P247" s="13"/>
      <c r="Q247" s="16"/>
      <c r="R247" s="13"/>
      <c r="S247" s="13"/>
      <c r="T247" s="16"/>
      <c r="U247" s="13"/>
      <c r="V247" s="16"/>
    </row>
    <row r="248" spans="1:22" x14ac:dyDescent="0.2">
      <c r="A248" s="10"/>
      <c r="B248" s="10"/>
      <c r="C248" s="13"/>
      <c r="D248" s="13"/>
      <c r="E248" s="16"/>
      <c r="F248" s="13"/>
      <c r="G248" s="16"/>
      <c r="H248" s="13"/>
      <c r="I248" s="13"/>
      <c r="J248" s="16"/>
      <c r="K248" s="13"/>
      <c r="L248" s="16"/>
      <c r="M248" s="13"/>
      <c r="N248" s="13"/>
      <c r="O248" s="16"/>
      <c r="P248" s="13"/>
      <c r="Q248" s="16"/>
      <c r="R248" s="13"/>
      <c r="S248" s="13"/>
      <c r="T248" s="16"/>
      <c r="U248" s="13"/>
      <c r="V248" s="16"/>
    </row>
    <row r="249" spans="1:22" x14ac:dyDescent="0.2">
      <c r="A249" s="10"/>
      <c r="B249" s="10"/>
      <c r="C249" s="13"/>
      <c r="D249" s="13"/>
      <c r="E249" s="16"/>
      <c r="F249" s="13"/>
      <c r="G249" s="16"/>
      <c r="H249" s="13"/>
      <c r="I249" s="13"/>
      <c r="J249" s="16"/>
      <c r="K249" s="13"/>
      <c r="L249" s="16"/>
      <c r="M249" s="13"/>
      <c r="N249" s="13"/>
      <c r="O249" s="16"/>
      <c r="P249" s="13"/>
      <c r="Q249" s="16"/>
      <c r="R249" s="13"/>
      <c r="S249" s="13"/>
      <c r="T249" s="16"/>
      <c r="U249" s="13"/>
      <c r="V249" s="16"/>
    </row>
    <row r="250" spans="1:22" x14ac:dyDescent="0.2">
      <c r="A250" s="10"/>
      <c r="B250" s="10"/>
      <c r="C250" s="13"/>
      <c r="D250" s="13"/>
      <c r="E250" s="16"/>
      <c r="F250" s="13"/>
      <c r="G250" s="16"/>
      <c r="H250" s="13"/>
      <c r="I250" s="13"/>
      <c r="J250" s="16"/>
      <c r="K250" s="13"/>
      <c r="L250" s="16"/>
      <c r="M250" s="13"/>
      <c r="N250" s="13"/>
      <c r="O250" s="16"/>
      <c r="P250" s="13"/>
      <c r="Q250" s="16"/>
      <c r="R250" s="13"/>
      <c r="S250" s="13"/>
      <c r="T250" s="16"/>
      <c r="U250" s="13"/>
      <c r="V250" s="16"/>
    </row>
    <row r="251" spans="1:22" x14ac:dyDescent="0.2">
      <c r="A251" s="10"/>
      <c r="B251" s="10"/>
      <c r="C251" s="13"/>
      <c r="D251" s="13"/>
      <c r="E251" s="16"/>
      <c r="F251" s="13"/>
      <c r="G251" s="16"/>
      <c r="H251" s="13"/>
      <c r="I251" s="13"/>
      <c r="J251" s="16"/>
      <c r="K251" s="13"/>
      <c r="L251" s="16"/>
      <c r="M251" s="13"/>
      <c r="N251" s="13"/>
      <c r="O251" s="16"/>
      <c r="P251" s="13"/>
      <c r="Q251" s="16"/>
      <c r="R251" s="13"/>
      <c r="S251" s="13"/>
      <c r="T251" s="16"/>
      <c r="U251" s="13"/>
      <c r="V251" s="16"/>
    </row>
    <row r="252" spans="1:22" x14ac:dyDescent="0.2">
      <c r="A252" s="10"/>
      <c r="B252" s="10"/>
      <c r="C252" s="13"/>
      <c r="D252" s="13"/>
      <c r="E252" s="16"/>
      <c r="F252" s="13"/>
      <c r="G252" s="16"/>
      <c r="H252" s="13"/>
      <c r="I252" s="13"/>
      <c r="J252" s="16"/>
      <c r="K252" s="13"/>
      <c r="L252" s="16"/>
      <c r="M252" s="13"/>
      <c r="N252" s="13"/>
      <c r="O252" s="16"/>
      <c r="P252" s="13"/>
      <c r="Q252" s="16"/>
      <c r="R252" s="13"/>
      <c r="S252" s="13"/>
      <c r="T252" s="16"/>
      <c r="U252" s="13"/>
      <c r="V252" s="16"/>
    </row>
    <row r="253" spans="1:22" x14ac:dyDescent="0.2">
      <c r="A253" s="10"/>
      <c r="B253" s="10"/>
      <c r="C253" s="13"/>
      <c r="D253" s="13"/>
      <c r="E253" s="16"/>
      <c r="F253" s="13"/>
      <c r="G253" s="16"/>
      <c r="H253" s="13"/>
      <c r="I253" s="13"/>
      <c r="J253" s="16"/>
      <c r="K253" s="13"/>
      <c r="L253" s="16"/>
      <c r="M253" s="13"/>
      <c r="N253" s="13"/>
      <c r="O253" s="16"/>
      <c r="P253" s="13"/>
      <c r="Q253" s="16"/>
      <c r="R253" s="13"/>
      <c r="S253" s="13"/>
      <c r="T253" s="16"/>
      <c r="U253" s="13"/>
      <c r="V253" s="16"/>
    </row>
    <row r="254" spans="1:22" x14ac:dyDescent="0.2">
      <c r="A254" s="10"/>
      <c r="B254" s="10"/>
      <c r="C254" s="13"/>
      <c r="D254" s="13"/>
      <c r="E254" s="16"/>
      <c r="F254" s="13"/>
      <c r="G254" s="16"/>
      <c r="H254" s="13"/>
      <c r="I254" s="13"/>
      <c r="J254" s="16"/>
      <c r="K254" s="13"/>
      <c r="L254" s="16"/>
      <c r="M254" s="13"/>
      <c r="N254" s="13"/>
      <c r="O254" s="16"/>
      <c r="P254" s="13"/>
      <c r="Q254" s="16"/>
      <c r="R254" s="13"/>
      <c r="S254" s="13"/>
      <c r="T254" s="16"/>
      <c r="U254" s="13"/>
      <c r="V254" s="16"/>
    </row>
    <row r="255" spans="1:22" x14ac:dyDescent="0.2">
      <c r="A255" s="10"/>
      <c r="B255" s="10"/>
      <c r="C255" s="13"/>
      <c r="D255" s="13"/>
      <c r="E255" s="16"/>
      <c r="F255" s="13"/>
      <c r="G255" s="16"/>
      <c r="H255" s="13"/>
      <c r="I255" s="13"/>
      <c r="J255" s="16"/>
      <c r="K255" s="13"/>
      <c r="L255" s="16"/>
      <c r="M255" s="13"/>
      <c r="N255" s="13"/>
      <c r="O255" s="16"/>
      <c r="P255" s="13"/>
      <c r="Q255" s="16"/>
      <c r="R255" s="13"/>
      <c r="S255" s="13"/>
      <c r="T255" s="16"/>
      <c r="U255" s="13"/>
      <c r="V255" s="16"/>
    </row>
    <row r="256" spans="1:22" x14ac:dyDescent="0.2">
      <c r="A256" s="10"/>
      <c r="B256" s="10"/>
      <c r="C256" s="13"/>
      <c r="D256" s="13"/>
      <c r="E256" s="16"/>
      <c r="F256" s="13"/>
      <c r="G256" s="16"/>
      <c r="H256" s="13"/>
      <c r="I256" s="13"/>
      <c r="J256" s="16"/>
      <c r="K256" s="13"/>
      <c r="L256" s="16"/>
      <c r="M256" s="13"/>
      <c r="N256" s="13"/>
      <c r="O256" s="16"/>
      <c r="P256" s="13"/>
      <c r="Q256" s="16"/>
      <c r="R256" s="13"/>
      <c r="S256" s="13"/>
      <c r="T256" s="16"/>
      <c r="U256" s="13"/>
      <c r="V256" s="16"/>
    </row>
    <row r="257" spans="1:22" x14ac:dyDescent="0.2">
      <c r="A257" s="10"/>
      <c r="B257" s="10"/>
      <c r="C257" s="13"/>
      <c r="D257" s="13"/>
      <c r="E257" s="16"/>
      <c r="F257" s="13"/>
      <c r="G257" s="16"/>
      <c r="H257" s="13"/>
      <c r="I257" s="13"/>
      <c r="J257" s="16"/>
      <c r="K257" s="13"/>
      <c r="L257" s="16"/>
      <c r="M257" s="13"/>
      <c r="N257" s="13"/>
      <c r="O257" s="16"/>
      <c r="P257" s="13"/>
      <c r="Q257" s="16"/>
      <c r="R257" s="13"/>
      <c r="S257" s="13"/>
      <c r="T257" s="16"/>
      <c r="U257" s="13"/>
      <c r="V257" s="16"/>
    </row>
    <row r="258" spans="1:22" x14ac:dyDescent="0.2">
      <c r="A258" s="10"/>
      <c r="B258" s="10"/>
      <c r="C258" s="13"/>
      <c r="D258" s="13"/>
      <c r="E258" s="16"/>
      <c r="F258" s="13"/>
      <c r="G258" s="16"/>
      <c r="H258" s="13"/>
      <c r="I258" s="13"/>
      <c r="J258" s="16"/>
      <c r="K258" s="13"/>
      <c r="L258" s="16"/>
      <c r="M258" s="13"/>
      <c r="N258" s="13"/>
      <c r="O258" s="16"/>
      <c r="P258" s="13"/>
      <c r="Q258" s="16"/>
      <c r="R258" s="13"/>
      <c r="S258" s="13"/>
      <c r="T258" s="16"/>
      <c r="U258" s="13"/>
      <c r="V258" s="16"/>
    </row>
    <row r="259" spans="1:22" x14ac:dyDescent="0.2">
      <c r="A259" s="10"/>
      <c r="B259" s="10"/>
      <c r="C259" s="13"/>
      <c r="D259" s="13"/>
      <c r="E259" s="16"/>
      <c r="F259" s="13"/>
      <c r="G259" s="16"/>
      <c r="H259" s="13"/>
      <c r="I259" s="13"/>
      <c r="J259" s="16"/>
      <c r="K259" s="13"/>
      <c r="L259" s="16"/>
      <c r="M259" s="13"/>
      <c r="N259" s="13"/>
      <c r="O259" s="16"/>
      <c r="P259" s="13"/>
      <c r="Q259" s="16"/>
      <c r="R259" s="13"/>
      <c r="S259" s="13"/>
      <c r="T259" s="16"/>
      <c r="U259" s="13"/>
      <c r="V259" s="16"/>
    </row>
    <row r="260" spans="1:22" x14ac:dyDescent="0.2">
      <c r="A260" s="10"/>
      <c r="B260" s="10"/>
      <c r="C260" s="13"/>
      <c r="D260" s="13"/>
      <c r="E260" s="16"/>
      <c r="F260" s="13"/>
      <c r="G260" s="16"/>
      <c r="H260" s="13"/>
      <c r="I260" s="13"/>
      <c r="J260" s="16"/>
      <c r="K260" s="13"/>
      <c r="L260" s="16"/>
      <c r="M260" s="13"/>
      <c r="N260" s="13"/>
      <c r="O260" s="16"/>
      <c r="P260" s="13"/>
      <c r="Q260" s="16"/>
      <c r="R260" s="13"/>
      <c r="S260" s="13"/>
      <c r="T260" s="16"/>
      <c r="U260" s="13"/>
      <c r="V260" s="16"/>
    </row>
    <row r="261" spans="1:22" x14ac:dyDescent="0.2">
      <c r="A261" s="10"/>
      <c r="B261" s="10"/>
      <c r="C261" s="13"/>
      <c r="D261" s="13"/>
      <c r="E261" s="16"/>
      <c r="F261" s="13"/>
      <c r="G261" s="16"/>
      <c r="H261" s="13"/>
      <c r="I261" s="13"/>
      <c r="J261" s="16"/>
      <c r="K261" s="13"/>
      <c r="L261" s="16"/>
      <c r="M261" s="13"/>
      <c r="N261" s="13"/>
      <c r="O261" s="16"/>
      <c r="P261" s="13"/>
      <c r="Q261" s="16"/>
      <c r="R261" s="13"/>
      <c r="S261" s="13"/>
      <c r="T261" s="16"/>
      <c r="U261" s="13"/>
      <c r="V261" s="16"/>
    </row>
    <row r="262" spans="1:22" x14ac:dyDescent="0.2">
      <c r="A262" s="10"/>
      <c r="B262" s="10"/>
      <c r="C262" s="13"/>
      <c r="D262" s="13"/>
      <c r="E262" s="16"/>
      <c r="F262" s="13"/>
      <c r="G262" s="16"/>
      <c r="H262" s="13"/>
      <c r="I262" s="13"/>
      <c r="J262" s="16"/>
      <c r="K262" s="13"/>
      <c r="L262" s="16"/>
      <c r="M262" s="13"/>
      <c r="N262" s="13"/>
      <c r="O262" s="16"/>
      <c r="P262" s="13"/>
      <c r="Q262" s="16"/>
      <c r="R262" s="13"/>
      <c r="S262" s="13"/>
      <c r="T262" s="16"/>
      <c r="U262" s="13"/>
      <c r="V262" s="16"/>
    </row>
    <row r="263" spans="1:22" x14ac:dyDescent="0.2">
      <c r="A263" s="10"/>
      <c r="B263" s="10"/>
      <c r="C263" s="13"/>
      <c r="D263" s="13"/>
      <c r="E263" s="16"/>
      <c r="F263" s="13"/>
      <c r="G263" s="16"/>
      <c r="H263" s="13"/>
      <c r="I263" s="13"/>
      <c r="J263" s="16"/>
      <c r="K263" s="13"/>
      <c r="L263" s="16"/>
      <c r="M263" s="13"/>
      <c r="N263" s="13"/>
      <c r="O263" s="16"/>
      <c r="P263" s="13"/>
      <c r="Q263" s="16"/>
      <c r="R263" s="13"/>
      <c r="S263" s="13"/>
      <c r="T263" s="16"/>
      <c r="U263" s="13"/>
      <c r="V263" s="16"/>
    </row>
    <row r="264" spans="1:22" x14ac:dyDescent="0.2">
      <c r="A264" s="10"/>
      <c r="B264" s="10"/>
      <c r="C264" s="13"/>
      <c r="D264" s="13"/>
      <c r="E264" s="16"/>
      <c r="F264" s="13"/>
      <c r="G264" s="16"/>
      <c r="H264" s="13"/>
      <c r="I264" s="13"/>
      <c r="J264" s="16"/>
      <c r="K264" s="13"/>
      <c r="L264" s="16"/>
      <c r="M264" s="13"/>
      <c r="N264" s="13"/>
      <c r="O264" s="16"/>
      <c r="P264" s="13"/>
      <c r="Q264" s="16"/>
      <c r="R264" s="13"/>
      <c r="S264" s="13"/>
      <c r="T264" s="16"/>
      <c r="U264" s="13"/>
      <c r="V264" s="16"/>
    </row>
    <row r="265" spans="1:22" x14ac:dyDescent="0.2">
      <c r="A265" s="10"/>
      <c r="B265" s="10"/>
      <c r="C265" s="13"/>
      <c r="D265" s="13"/>
      <c r="E265" s="16"/>
      <c r="F265" s="13"/>
      <c r="G265" s="16"/>
      <c r="H265" s="13"/>
      <c r="I265" s="13"/>
      <c r="J265" s="16"/>
      <c r="K265" s="13"/>
      <c r="L265" s="16"/>
      <c r="M265" s="13"/>
      <c r="N265" s="13"/>
      <c r="O265" s="16"/>
      <c r="P265" s="13"/>
      <c r="Q265" s="16"/>
      <c r="R265" s="13"/>
      <c r="S265" s="13"/>
      <c r="T265" s="16"/>
      <c r="U265" s="13"/>
      <c r="V265" s="16"/>
    </row>
    <row r="266" spans="1:22" x14ac:dyDescent="0.2">
      <c r="A266" s="10"/>
      <c r="B266" s="10"/>
      <c r="C266" s="13"/>
      <c r="D266" s="13"/>
      <c r="E266" s="16"/>
      <c r="F266" s="13"/>
      <c r="G266" s="16"/>
      <c r="H266" s="13"/>
      <c r="I266" s="13"/>
      <c r="J266" s="16"/>
      <c r="K266" s="13"/>
      <c r="L266" s="16"/>
      <c r="M266" s="13"/>
      <c r="N266" s="13"/>
      <c r="O266" s="16"/>
      <c r="P266" s="13"/>
      <c r="Q266" s="16"/>
      <c r="R266" s="13"/>
      <c r="S266" s="13"/>
      <c r="T266" s="16"/>
      <c r="U266" s="13"/>
      <c r="V266" s="16"/>
    </row>
    <row r="267" spans="1:22" x14ac:dyDescent="0.2">
      <c r="A267" s="10"/>
      <c r="B267" s="10"/>
      <c r="C267" s="13"/>
      <c r="D267" s="13"/>
      <c r="E267" s="16"/>
      <c r="F267" s="13"/>
      <c r="G267" s="16"/>
      <c r="H267" s="13"/>
      <c r="I267" s="13"/>
      <c r="J267" s="16"/>
      <c r="K267" s="13"/>
      <c r="L267" s="16"/>
      <c r="M267" s="13"/>
      <c r="N267" s="13"/>
      <c r="O267" s="16"/>
      <c r="P267" s="13"/>
      <c r="Q267" s="16"/>
      <c r="R267" s="13"/>
      <c r="S267" s="13"/>
      <c r="T267" s="16"/>
      <c r="U267" s="13"/>
      <c r="V267" s="16"/>
    </row>
    <row r="268" spans="1:22" x14ac:dyDescent="0.2">
      <c r="A268" s="10"/>
      <c r="B268" s="10"/>
      <c r="C268" s="13"/>
      <c r="D268" s="13"/>
      <c r="E268" s="16"/>
      <c r="F268" s="13"/>
      <c r="G268" s="16"/>
      <c r="H268" s="13"/>
      <c r="I268" s="13"/>
      <c r="J268" s="16"/>
      <c r="K268" s="13"/>
      <c r="L268" s="16"/>
      <c r="M268" s="13"/>
      <c r="N268" s="13"/>
      <c r="O268" s="16"/>
      <c r="P268" s="13"/>
      <c r="Q268" s="16"/>
      <c r="R268" s="13"/>
      <c r="S268" s="13"/>
      <c r="T268" s="16"/>
      <c r="U268" s="13"/>
      <c r="V268" s="16"/>
    </row>
    <row r="269" spans="1:22" x14ac:dyDescent="0.2">
      <c r="A269" s="10"/>
      <c r="B269" s="10"/>
      <c r="C269" s="13"/>
      <c r="D269" s="13"/>
      <c r="E269" s="16"/>
      <c r="F269" s="13"/>
      <c r="G269" s="16"/>
      <c r="H269" s="13"/>
      <c r="I269" s="13"/>
      <c r="J269" s="16"/>
      <c r="K269" s="13"/>
      <c r="L269" s="16"/>
      <c r="M269" s="13"/>
      <c r="N269" s="13"/>
      <c r="O269" s="16"/>
      <c r="P269" s="13"/>
      <c r="Q269" s="16"/>
      <c r="R269" s="13"/>
      <c r="S269" s="13"/>
      <c r="T269" s="16"/>
      <c r="U269" s="13"/>
      <c r="V269" s="16"/>
    </row>
    <row r="270" spans="1:22" x14ac:dyDescent="0.2">
      <c r="A270" s="10"/>
      <c r="B270" s="10"/>
      <c r="C270" s="13"/>
      <c r="D270" s="13"/>
      <c r="E270" s="16"/>
      <c r="F270" s="13"/>
      <c r="G270" s="16"/>
      <c r="H270" s="13"/>
      <c r="I270" s="13"/>
      <c r="J270" s="16"/>
      <c r="K270" s="13"/>
      <c r="L270" s="16"/>
      <c r="M270" s="13"/>
      <c r="N270" s="13"/>
      <c r="O270" s="16"/>
      <c r="P270" s="13"/>
      <c r="Q270" s="16"/>
      <c r="R270" s="13"/>
      <c r="S270" s="13"/>
      <c r="T270" s="16"/>
      <c r="U270" s="13"/>
      <c r="V270" s="16"/>
    </row>
    <row r="271" spans="1:22" x14ac:dyDescent="0.2">
      <c r="A271" s="10"/>
      <c r="B271" s="10"/>
      <c r="C271" s="13"/>
      <c r="D271" s="13"/>
      <c r="E271" s="16"/>
      <c r="F271" s="13"/>
      <c r="G271" s="16"/>
      <c r="H271" s="13"/>
      <c r="I271" s="13"/>
      <c r="J271" s="16"/>
      <c r="K271" s="13"/>
      <c r="L271" s="16"/>
      <c r="M271" s="13"/>
      <c r="N271" s="13"/>
      <c r="O271" s="16"/>
      <c r="P271" s="13"/>
      <c r="Q271" s="16"/>
      <c r="R271" s="13"/>
      <c r="S271" s="13"/>
      <c r="T271" s="16"/>
      <c r="U271" s="13"/>
      <c r="V271" s="16"/>
    </row>
    <row r="272" spans="1:22" x14ac:dyDescent="0.2">
      <c r="A272" s="10"/>
      <c r="B272" s="10"/>
      <c r="C272" s="13"/>
      <c r="D272" s="13"/>
      <c r="E272" s="16"/>
      <c r="F272" s="13"/>
      <c r="G272" s="16"/>
      <c r="H272" s="13"/>
      <c r="I272" s="13"/>
      <c r="J272" s="16"/>
      <c r="K272" s="13"/>
      <c r="L272" s="16"/>
      <c r="M272" s="13"/>
      <c r="N272" s="13"/>
      <c r="O272" s="16"/>
      <c r="P272" s="13"/>
      <c r="Q272" s="16"/>
      <c r="R272" s="13"/>
      <c r="S272" s="13"/>
      <c r="T272" s="16"/>
      <c r="U272" s="13"/>
      <c r="V272" s="16"/>
    </row>
    <row r="273" spans="1:22" x14ac:dyDescent="0.2">
      <c r="A273" s="10"/>
      <c r="B273" s="10"/>
      <c r="C273" s="13"/>
      <c r="D273" s="13"/>
      <c r="E273" s="16"/>
      <c r="F273" s="13"/>
      <c r="G273" s="16"/>
      <c r="H273" s="13"/>
      <c r="I273" s="13"/>
      <c r="J273" s="16"/>
      <c r="K273" s="13"/>
      <c r="L273" s="16"/>
      <c r="M273" s="13"/>
      <c r="N273" s="13"/>
      <c r="O273" s="16"/>
      <c r="P273" s="13"/>
      <c r="Q273" s="16"/>
      <c r="R273" s="13"/>
      <c r="S273" s="13"/>
      <c r="T273" s="16"/>
      <c r="U273" s="13"/>
      <c r="V273" s="16"/>
    </row>
    <row r="274" spans="1:22" x14ac:dyDescent="0.2">
      <c r="A274" s="10"/>
      <c r="B274" s="10"/>
      <c r="C274" s="13"/>
      <c r="D274" s="13"/>
      <c r="E274" s="16"/>
      <c r="F274" s="13"/>
      <c r="G274" s="16"/>
      <c r="H274" s="13"/>
      <c r="I274" s="13"/>
      <c r="J274" s="16"/>
      <c r="K274" s="13"/>
      <c r="L274" s="16"/>
      <c r="M274" s="13"/>
      <c r="N274" s="13"/>
      <c r="O274" s="16"/>
      <c r="P274" s="13"/>
      <c r="Q274" s="16"/>
      <c r="R274" s="13"/>
      <c r="S274" s="13"/>
      <c r="T274" s="16"/>
      <c r="U274" s="13"/>
      <c r="V274" s="16"/>
    </row>
    <row r="275" spans="1:22" x14ac:dyDescent="0.2">
      <c r="A275" s="10"/>
      <c r="B275" s="10"/>
      <c r="C275" s="13"/>
      <c r="D275" s="13"/>
      <c r="E275" s="16"/>
      <c r="F275" s="13"/>
      <c r="G275" s="16"/>
      <c r="H275" s="13"/>
      <c r="I275" s="13"/>
      <c r="J275" s="16"/>
      <c r="K275" s="13"/>
      <c r="L275" s="16"/>
      <c r="M275" s="13"/>
      <c r="N275" s="13"/>
      <c r="O275" s="16"/>
      <c r="P275" s="13"/>
      <c r="Q275" s="16"/>
      <c r="R275" s="13"/>
      <c r="S275" s="13"/>
      <c r="T275" s="16"/>
      <c r="U275" s="13"/>
      <c r="V275" s="16"/>
    </row>
    <row r="276" spans="1:22" x14ac:dyDescent="0.2">
      <c r="A276" s="10"/>
      <c r="B276" s="10"/>
      <c r="C276" s="13"/>
      <c r="D276" s="13"/>
      <c r="E276" s="16"/>
      <c r="F276" s="13"/>
      <c r="G276" s="16"/>
      <c r="H276" s="13"/>
      <c r="I276" s="13"/>
      <c r="J276" s="16"/>
      <c r="K276" s="13"/>
      <c r="L276" s="16"/>
      <c r="M276" s="13"/>
      <c r="N276" s="13"/>
      <c r="O276" s="16"/>
      <c r="P276" s="13"/>
      <c r="Q276" s="16"/>
      <c r="R276" s="13"/>
      <c r="S276" s="13"/>
      <c r="T276" s="16"/>
      <c r="U276" s="13"/>
      <c r="V276" s="16"/>
    </row>
    <row r="277" spans="1:22" x14ac:dyDescent="0.2">
      <c r="A277" s="10"/>
      <c r="B277" s="10"/>
      <c r="C277" s="13"/>
      <c r="D277" s="13"/>
      <c r="E277" s="16"/>
      <c r="F277" s="13"/>
      <c r="G277" s="16"/>
      <c r="H277" s="13"/>
      <c r="I277" s="13"/>
      <c r="J277" s="16"/>
      <c r="K277" s="13"/>
      <c r="L277" s="16"/>
      <c r="M277" s="13"/>
      <c r="N277" s="13"/>
      <c r="O277" s="16"/>
      <c r="P277" s="13"/>
      <c r="Q277" s="16"/>
      <c r="R277" s="13"/>
      <c r="S277" s="13"/>
      <c r="T277" s="16"/>
      <c r="U277" s="13"/>
      <c r="V277" s="16"/>
    </row>
    <row r="278" spans="1:22" x14ac:dyDescent="0.2">
      <c r="A278" s="10"/>
      <c r="B278" s="10"/>
      <c r="C278" s="13"/>
      <c r="D278" s="13"/>
      <c r="E278" s="16"/>
      <c r="F278" s="13"/>
      <c r="G278" s="16"/>
      <c r="H278" s="13"/>
      <c r="I278" s="13"/>
      <c r="J278" s="16"/>
      <c r="K278" s="13"/>
      <c r="L278" s="16"/>
      <c r="M278" s="13"/>
      <c r="N278" s="13"/>
      <c r="O278" s="16"/>
      <c r="P278" s="13"/>
      <c r="Q278" s="16"/>
      <c r="R278" s="13"/>
      <c r="S278" s="13"/>
      <c r="T278" s="16"/>
      <c r="U278" s="13"/>
      <c r="V278" s="16"/>
    </row>
    <row r="279" spans="1:22" x14ac:dyDescent="0.2">
      <c r="A279" s="10"/>
      <c r="B279" s="10"/>
      <c r="C279" s="13"/>
      <c r="D279" s="13"/>
      <c r="E279" s="16"/>
      <c r="F279" s="13"/>
      <c r="G279" s="16"/>
      <c r="H279" s="13"/>
      <c r="I279" s="13"/>
      <c r="J279" s="16"/>
      <c r="K279" s="13"/>
      <c r="L279" s="16"/>
      <c r="M279" s="13"/>
      <c r="N279" s="13"/>
      <c r="O279" s="16"/>
      <c r="P279" s="13"/>
      <c r="Q279" s="16"/>
      <c r="R279" s="13"/>
      <c r="S279" s="13"/>
      <c r="T279" s="16"/>
      <c r="U279" s="13"/>
      <c r="V279" s="16"/>
    </row>
    <row r="280" spans="1:22" x14ac:dyDescent="0.2">
      <c r="A280" s="10"/>
      <c r="B280" s="10"/>
      <c r="C280" s="13"/>
      <c r="D280" s="13"/>
      <c r="E280" s="16"/>
      <c r="F280" s="13"/>
      <c r="G280" s="16"/>
      <c r="H280" s="13"/>
      <c r="I280" s="13"/>
      <c r="J280" s="16"/>
      <c r="K280" s="13"/>
      <c r="L280" s="16"/>
      <c r="M280" s="13"/>
      <c r="N280" s="13"/>
      <c r="O280" s="16"/>
      <c r="P280" s="13"/>
      <c r="Q280" s="16"/>
      <c r="R280" s="13"/>
      <c r="S280" s="13"/>
      <c r="T280" s="16"/>
      <c r="U280" s="13"/>
      <c r="V280" s="16"/>
    </row>
    <row r="281" spans="1:22" x14ac:dyDescent="0.2">
      <c r="A281" s="10"/>
      <c r="B281" s="10"/>
      <c r="C281" s="13"/>
      <c r="D281" s="13"/>
      <c r="E281" s="16"/>
      <c r="F281" s="13"/>
      <c r="G281" s="16"/>
      <c r="H281" s="13"/>
      <c r="I281" s="13"/>
      <c r="J281" s="16"/>
      <c r="K281" s="13"/>
      <c r="L281" s="16"/>
      <c r="M281" s="13"/>
      <c r="N281" s="13"/>
      <c r="O281" s="16"/>
      <c r="P281" s="13"/>
      <c r="Q281" s="16"/>
      <c r="R281" s="13"/>
      <c r="S281" s="13"/>
      <c r="T281" s="16"/>
      <c r="U281" s="13"/>
      <c r="V281" s="16"/>
    </row>
    <row r="282" spans="1:22" x14ac:dyDescent="0.2">
      <c r="A282" s="10"/>
      <c r="B282" s="10"/>
      <c r="C282" s="13"/>
      <c r="D282" s="13"/>
      <c r="E282" s="16"/>
      <c r="F282" s="13"/>
      <c r="G282" s="16"/>
      <c r="H282" s="13"/>
      <c r="I282" s="13"/>
      <c r="J282" s="16"/>
      <c r="K282" s="13"/>
      <c r="L282" s="16"/>
      <c r="M282" s="13"/>
      <c r="N282" s="13"/>
      <c r="O282" s="16"/>
      <c r="P282" s="13"/>
      <c r="Q282" s="16"/>
      <c r="R282" s="13"/>
      <c r="S282" s="13"/>
      <c r="T282" s="16"/>
      <c r="U282" s="13"/>
      <c r="V282" s="16"/>
    </row>
    <row r="283" spans="1:22" x14ac:dyDescent="0.2">
      <c r="A283" s="10"/>
      <c r="B283" s="10"/>
      <c r="C283" s="13"/>
      <c r="D283" s="13"/>
      <c r="E283" s="16"/>
      <c r="F283" s="13"/>
      <c r="G283" s="16"/>
      <c r="H283" s="13"/>
      <c r="I283" s="13"/>
      <c r="J283" s="16"/>
      <c r="K283" s="13"/>
      <c r="L283" s="16"/>
      <c r="M283" s="13"/>
      <c r="N283" s="13"/>
      <c r="O283" s="16"/>
      <c r="P283" s="13"/>
      <c r="Q283" s="16"/>
      <c r="R283" s="13"/>
      <c r="S283" s="13"/>
      <c r="T283" s="16"/>
      <c r="U283" s="13"/>
      <c r="V283" s="16"/>
    </row>
    <row r="284" spans="1:22" x14ac:dyDescent="0.2">
      <c r="A284" s="10"/>
      <c r="B284" s="10"/>
      <c r="C284" s="13"/>
      <c r="D284" s="13"/>
      <c r="E284" s="16"/>
      <c r="F284" s="13"/>
      <c r="G284" s="16"/>
      <c r="H284" s="13"/>
      <c r="I284" s="13"/>
      <c r="J284" s="16"/>
      <c r="K284" s="13"/>
      <c r="L284" s="16"/>
      <c r="M284" s="13"/>
      <c r="N284" s="13"/>
      <c r="O284" s="16"/>
      <c r="P284" s="13"/>
      <c r="Q284" s="16"/>
      <c r="R284" s="13"/>
      <c r="S284" s="13"/>
      <c r="T284" s="16"/>
      <c r="U284" s="13"/>
      <c r="V284" s="16"/>
    </row>
    <row r="285" spans="1:22" x14ac:dyDescent="0.2">
      <c r="A285" s="10"/>
      <c r="B285" s="10"/>
      <c r="C285" s="13"/>
      <c r="D285" s="13"/>
      <c r="E285" s="16"/>
      <c r="F285" s="13"/>
      <c r="G285" s="16"/>
      <c r="H285" s="13"/>
      <c r="I285" s="13"/>
      <c r="J285" s="16"/>
      <c r="K285" s="13"/>
      <c r="L285" s="16"/>
      <c r="M285" s="13"/>
      <c r="N285" s="13"/>
      <c r="O285" s="16"/>
      <c r="P285" s="13"/>
      <c r="Q285" s="16"/>
      <c r="R285" s="13"/>
      <c r="S285" s="13"/>
      <c r="T285" s="16"/>
      <c r="U285" s="13"/>
      <c r="V285" s="16"/>
    </row>
    <row r="286" spans="1:22" x14ac:dyDescent="0.2">
      <c r="A286" s="10"/>
      <c r="B286" s="10"/>
      <c r="C286" s="13"/>
      <c r="D286" s="13"/>
      <c r="E286" s="16"/>
      <c r="F286" s="13"/>
      <c r="G286" s="16"/>
      <c r="H286" s="13"/>
      <c r="I286" s="13"/>
      <c r="J286" s="16"/>
      <c r="K286" s="13"/>
      <c r="L286" s="16"/>
      <c r="M286" s="13"/>
      <c r="N286" s="13"/>
      <c r="O286" s="16"/>
      <c r="P286" s="13"/>
      <c r="Q286" s="16"/>
      <c r="R286" s="13"/>
      <c r="S286" s="13"/>
      <c r="T286" s="16"/>
      <c r="U286" s="13"/>
      <c r="V286" s="16"/>
    </row>
    <row r="287" spans="1:22" x14ac:dyDescent="0.2">
      <c r="A287" s="10"/>
      <c r="B287" s="10"/>
      <c r="C287" s="13"/>
      <c r="D287" s="13"/>
      <c r="E287" s="16"/>
      <c r="F287" s="13"/>
      <c r="G287" s="16"/>
      <c r="H287" s="13"/>
      <c r="I287" s="13"/>
      <c r="J287" s="16"/>
      <c r="K287" s="13"/>
      <c r="L287" s="16"/>
      <c r="M287" s="13"/>
      <c r="N287" s="13"/>
      <c r="O287" s="16"/>
      <c r="P287" s="13"/>
      <c r="Q287" s="16"/>
      <c r="R287" s="13"/>
      <c r="S287" s="13"/>
      <c r="T287" s="16"/>
      <c r="U287" s="13"/>
      <c r="V287" s="16"/>
    </row>
    <row r="288" spans="1:22" x14ac:dyDescent="0.2">
      <c r="A288" s="10"/>
      <c r="B288" s="10"/>
      <c r="C288" s="13"/>
      <c r="D288" s="13"/>
      <c r="E288" s="16"/>
      <c r="F288" s="13"/>
      <c r="G288" s="16"/>
      <c r="H288" s="13"/>
      <c r="I288" s="13"/>
      <c r="J288" s="16"/>
      <c r="K288" s="13"/>
      <c r="L288" s="16"/>
      <c r="M288" s="13"/>
      <c r="N288" s="13"/>
      <c r="O288" s="16"/>
      <c r="P288" s="13"/>
      <c r="Q288" s="16"/>
      <c r="R288" s="13"/>
      <c r="S288" s="13"/>
      <c r="T288" s="16"/>
      <c r="U288" s="13"/>
      <c r="V288" s="16"/>
    </row>
    <row r="289" spans="1:22" x14ac:dyDescent="0.2">
      <c r="A289" s="10"/>
      <c r="B289" s="10"/>
      <c r="C289" s="13"/>
      <c r="D289" s="13"/>
      <c r="E289" s="16"/>
      <c r="F289" s="13"/>
      <c r="G289" s="16"/>
      <c r="H289" s="13"/>
      <c r="I289" s="13"/>
      <c r="J289" s="16"/>
      <c r="K289" s="13"/>
      <c r="L289" s="16"/>
      <c r="M289" s="13"/>
      <c r="N289" s="13"/>
      <c r="O289" s="16"/>
      <c r="P289" s="13"/>
      <c r="Q289" s="16"/>
      <c r="R289" s="13"/>
      <c r="S289" s="13"/>
      <c r="T289" s="16"/>
      <c r="U289" s="13"/>
      <c r="V289" s="16"/>
    </row>
    <row r="290" spans="1:22" x14ac:dyDescent="0.2">
      <c r="A290" s="10"/>
      <c r="B290" s="10"/>
      <c r="C290" s="13"/>
      <c r="D290" s="13"/>
      <c r="E290" s="16"/>
      <c r="F290" s="13"/>
      <c r="G290" s="16"/>
      <c r="H290" s="13"/>
      <c r="I290" s="13"/>
      <c r="J290" s="16"/>
      <c r="K290" s="13"/>
      <c r="L290" s="16"/>
      <c r="M290" s="13"/>
      <c r="N290" s="13"/>
      <c r="O290" s="16"/>
      <c r="P290" s="13"/>
      <c r="Q290" s="16"/>
      <c r="R290" s="13"/>
      <c r="S290" s="13"/>
      <c r="T290" s="16"/>
      <c r="U290" s="13"/>
      <c r="V290" s="16"/>
    </row>
    <row r="291" spans="1:22" x14ac:dyDescent="0.2">
      <c r="A291" s="10"/>
      <c r="B291" s="10"/>
      <c r="C291" s="13"/>
      <c r="D291" s="13"/>
      <c r="E291" s="16"/>
      <c r="F291" s="13"/>
      <c r="G291" s="16"/>
      <c r="H291" s="13"/>
      <c r="I291" s="13"/>
      <c r="J291" s="16"/>
      <c r="K291" s="13"/>
      <c r="L291" s="16"/>
      <c r="M291" s="13"/>
      <c r="N291" s="13"/>
      <c r="O291" s="16"/>
      <c r="P291" s="13"/>
      <c r="Q291" s="16"/>
      <c r="R291" s="13"/>
      <c r="S291" s="13"/>
      <c r="T291" s="16"/>
      <c r="U291" s="13"/>
      <c r="V291" s="16"/>
    </row>
    <row r="292" spans="1:22" x14ac:dyDescent="0.2">
      <c r="A292" s="10"/>
      <c r="B292" s="10"/>
      <c r="C292" s="13"/>
      <c r="D292" s="13"/>
      <c r="E292" s="16"/>
      <c r="F292" s="13"/>
      <c r="G292" s="16"/>
      <c r="H292" s="13"/>
      <c r="I292" s="13"/>
      <c r="J292" s="16"/>
      <c r="K292" s="13"/>
      <c r="L292" s="16"/>
      <c r="M292" s="13"/>
      <c r="N292" s="13"/>
      <c r="O292" s="16"/>
      <c r="P292" s="13"/>
      <c r="Q292" s="16"/>
      <c r="R292" s="13"/>
      <c r="S292" s="13"/>
      <c r="T292" s="16"/>
      <c r="U292" s="13"/>
      <c r="V292" s="16"/>
    </row>
    <row r="293" spans="1:22" x14ac:dyDescent="0.2">
      <c r="A293" s="10"/>
      <c r="B293" s="10"/>
      <c r="C293" s="13"/>
      <c r="D293" s="13"/>
      <c r="E293" s="16"/>
      <c r="F293" s="13"/>
      <c r="G293" s="16"/>
      <c r="H293" s="13"/>
      <c r="I293" s="13"/>
      <c r="J293" s="16"/>
      <c r="K293" s="13"/>
      <c r="L293" s="16"/>
      <c r="M293" s="13"/>
      <c r="N293" s="13"/>
      <c r="O293" s="16"/>
      <c r="P293" s="13"/>
      <c r="Q293" s="16"/>
      <c r="R293" s="13"/>
      <c r="S293" s="13"/>
      <c r="T293" s="16"/>
      <c r="U293" s="13"/>
      <c r="V293" s="16"/>
    </row>
    <row r="294" spans="1:22" x14ac:dyDescent="0.2">
      <c r="A294" s="10"/>
      <c r="B294" s="10"/>
      <c r="C294" s="13"/>
      <c r="D294" s="13"/>
      <c r="E294" s="16"/>
      <c r="F294" s="13"/>
      <c r="G294" s="16"/>
      <c r="H294" s="13"/>
      <c r="I294" s="13"/>
      <c r="J294" s="16"/>
      <c r="K294" s="13"/>
      <c r="L294" s="16"/>
      <c r="M294" s="13"/>
      <c r="N294" s="13"/>
      <c r="O294" s="16"/>
      <c r="P294" s="13"/>
      <c r="Q294" s="16"/>
      <c r="R294" s="13"/>
      <c r="S294" s="13"/>
      <c r="T294" s="16"/>
      <c r="U294" s="13"/>
      <c r="V294" s="16"/>
    </row>
    <row r="295" spans="1:22" x14ac:dyDescent="0.2">
      <c r="A295" s="10"/>
      <c r="B295" s="10"/>
      <c r="C295" s="13"/>
      <c r="D295" s="13"/>
      <c r="E295" s="16"/>
      <c r="F295" s="13"/>
      <c r="G295" s="16"/>
      <c r="H295" s="13"/>
      <c r="I295" s="13"/>
      <c r="J295" s="16"/>
      <c r="K295" s="13"/>
      <c r="L295" s="16"/>
      <c r="M295" s="13"/>
      <c r="N295" s="13"/>
      <c r="O295" s="16"/>
      <c r="P295" s="13"/>
      <c r="Q295" s="16"/>
      <c r="R295" s="13"/>
      <c r="S295" s="13"/>
      <c r="T295" s="16"/>
      <c r="U295" s="13"/>
      <c r="V295" s="16"/>
    </row>
    <row r="296" spans="1:22" x14ac:dyDescent="0.2">
      <c r="A296" s="10"/>
      <c r="B296" s="10"/>
      <c r="C296" s="13"/>
      <c r="D296" s="13"/>
      <c r="E296" s="16"/>
      <c r="F296" s="13"/>
      <c r="G296" s="16"/>
      <c r="H296" s="13"/>
      <c r="I296" s="13"/>
      <c r="J296" s="16"/>
      <c r="K296" s="13"/>
      <c r="L296" s="16"/>
      <c r="M296" s="13"/>
      <c r="N296" s="13"/>
      <c r="O296" s="16"/>
      <c r="P296" s="13"/>
      <c r="Q296" s="16"/>
      <c r="R296" s="13"/>
      <c r="S296" s="13"/>
      <c r="T296" s="16"/>
      <c r="U296" s="13"/>
      <c r="V296" s="16"/>
    </row>
    <row r="297" spans="1:22" x14ac:dyDescent="0.2">
      <c r="A297" s="10"/>
      <c r="B297" s="10"/>
      <c r="C297" s="13"/>
      <c r="D297" s="13"/>
      <c r="E297" s="16"/>
      <c r="F297" s="13"/>
      <c r="G297" s="16"/>
      <c r="H297" s="13"/>
      <c r="I297" s="13"/>
      <c r="J297" s="16"/>
      <c r="K297" s="13"/>
      <c r="L297" s="16"/>
      <c r="M297" s="13"/>
      <c r="N297" s="13"/>
      <c r="O297" s="16"/>
      <c r="P297" s="13"/>
      <c r="Q297" s="16"/>
      <c r="R297" s="13"/>
      <c r="S297" s="13"/>
      <c r="T297" s="16"/>
      <c r="U297" s="13"/>
      <c r="V297" s="16"/>
    </row>
    <row r="298" spans="1:22" x14ac:dyDescent="0.2">
      <c r="A298" s="10"/>
      <c r="B298" s="10"/>
      <c r="C298" s="13"/>
      <c r="D298" s="13"/>
      <c r="E298" s="16"/>
      <c r="F298" s="13"/>
      <c r="G298" s="16"/>
      <c r="H298" s="13"/>
      <c r="I298" s="13"/>
      <c r="J298" s="16"/>
      <c r="K298" s="13"/>
      <c r="L298" s="16"/>
      <c r="M298" s="13"/>
      <c r="N298" s="13"/>
      <c r="O298" s="16"/>
      <c r="P298" s="13"/>
      <c r="Q298" s="16"/>
      <c r="R298" s="13"/>
      <c r="S298" s="13"/>
      <c r="T298" s="16"/>
      <c r="U298" s="13"/>
      <c r="V298" s="16"/>
    </row>
    <row r="299" spans="1:22" x14ac:dyDescent="0.2">
      <c r="A299" s="10"/>
      <c r="B299" s="10"/>
      <c r="C299" s="13"/>
      <c r="D299" s="13"/>
      <c r="E299" s="16"/>
      <c r="F299" s="13"/>
      <c r="G299" s="16"/>
      <c r="H299" s="13"/>
      <c r="I299" s="13"/>
      <c r="J299" s="16"/>
      <c r="K299" s="13"/>
      <c r="L299" s="16"/>
      <c r="M299" s="13"/>
      <c r="N299" s="13"/>
      <c r="O299" s="16"/>
      <c r="P299" s="13"/>
      <c r="Q299" s="16"/>
      <c r="R299" s="13"/>
      <c r="S299" s="13"/>
      <c r="T299" s="16"/>
      <c r="U299" s="13"/>
      <c r="V299" s="16"/>
    </row>
    <row r="300" spans="1:22" x14ac:dyDescent="0.2">
      <c r="A300" s="10"/>
      <c r="B300" s="10"/>
      <c r="C300" s="13"/>
      <c r="D300" s="13"/>
      <c r="E300" s="16"/>
      <c r="F300" s="13"/>
      <c r="G300" s="16"/>
      <c r="H300" s="13"/>
      <c r="I300" s="13"/>
      <c r="J300" s="16"/>
      <c r="K300" s="13"/>
      <c r="L300" s="16"/>
      <c r="M300" s="13"/>
      <c r="N300" s="13"/>
      <c r="O300" s="16"/>
      <c r="P300" s="13"/>
      <c r="Q300" s="16"/>
      <c r="R300" s="13"/>
      <c r="S300" s="13"/>
      <c r="T300" s="16"/>
      <c r="U300" s="13"/>
      <c r="V300" s="16"/>
    </row>
    <row r="301" spans="1:22" x14ac:dyDescent="0.2">
      <c r="A301" s="10"/>
      <c r="B301" s="10"/>
      <c r="C301" s="13"/>
      <c r="D301" s="13"/>
      <c r="E301" s="16"/>
      <c r="F301" s="13"/>
      <c r="G301" s="16"/>
      <c r="H301" s="13"/>
      <c r="I301" s="13"/>
      <c r="J301" s="16"/>
      <c r="K301" s="13"/>
      <c r="L301" s="16"/>
      <c r="M301" s="13"/>
      <c r="N301" s="13"/>
      <c r="O301" s="16"/>
      <c r="P301" s="13"/>
      <c r="Q301" s="16"/>
      <c r="R301" s="13"/>
      <c r="S301" s="13"/>
      <c r="T301" s="16"/>
      <c r="U301" s="13"/>
      <c r="V301" s="16"/>
    </row>
    <row r="302" spans="1:22" x14ac:dyDescent="0.2">
      <c r="A302" s="10"/>
      <c r="B302" s="10"/>
      <c r="C302" s="13"/>
      <c r="D302" s="13"/>
      <c r="E302" s="16"/>
      <c r="F302" s="13"/>
      <c r="G302" s="16"/>
      <c r="H302" s="13"/>
      <c r="I302" s="13"/>
      <c r="J302" s="16"/>
      <c r="K302" s="13"/>
      <c r="L302" s="16"/>
      <c r="M302" s="13"/>
      <c r="N302" s="13"/>
      <c r="O302" s="16"/>
      <c r="P302" s="13"/>
      <c r="Q302" s="16"/>
      <c r="R302" s="13"/>
      <c r="S302" s="13"/>
      <c r="T302" s="16"/>
      <c r="U302" s="13"/>
      <c r="V302" s="16"/>
    </row>
    <row r="303" spans="1:22" x14ac:dyDescent="0.2">
      <c r="A303" s="10"/>
      <c r="B303" s="10"/>
      <c r="C303" s="13"/>
      <c r="D303" s="13"/>
      <c r="E303" s="16"/>
      <c r="F303" s="13"/>
      <c r="G303" s="16"/>
      <c r="H303" s="13"/>
      <c r="I303" s="13"/>
      <c r="J303" s="16"/>
      <c r="K303" s="13"/>
      <c r="L303" s="16"/>
      <c r="M303" s="13"/>
      <c r="N303" s="13"/>
      <c r="O303" s="16"/>
      <c r="P303" s="13"/>
      <c r="Q303" s="16"/>
      <c r="R303" s="13"/>
      <c r="S303" s="13"/>
      <c r="T303" s="16"/>
      <c r="U303" s="13"/>
      <c r="V303" s="16"/>
    </row>
    <row r="304" spans="1:22" x14ac:dyDescent="0.2">
      <c r="A304" s="10"/>
      <c r="B304" s="10"/>
      <c r="C304" s="13"/>
      <c r="D304" s="13"/>
      <c r="E304" s="16"/>
      <c r="F304" s="13"/>
      <c r="G304" s="16"/>
      <c r="H304" s="13"/>
      <c r="I304" s="13"/>
      <c r="J304" s="16"/>
      <c r="K304" s="13"/>
      <c r="L304" s="16"/>
      <c r="M304" s="13"/>
      <c r="N304" s="13"/>
      <c r="O304" s="16"/>
      <c r="P304" s="13"/>
      <c r="Q304" s="16"/>
      <c r="R304" s="13"/>
      <c r="S304" s="13"/>
      <c r="T304" s="16"/>
      <c r="U304" s="13"/>
      <c r="V304" s="16"/>
    </row>
    <row r="305" spans="1:22" x14ac:dyDescent="0.2">
      <c r="A305" s="10"/>
      <c r="B305" s="10"/>
      <c r="C305" s="13"/>
      <c r="D305" s="13"/>
      <c r="E305" s="16"/>
      <c r="F305" s="13"/>
      <c r="G305" s="16"/>
      <c r="H305" s="13"/>
      <c r="I305" s="13"/>
      <c r="J305" s="16"/>
      <c r="K305" s="13"/>
      <c r="L305" s="16"/>
      <c r="M305" s="13"/>
      <c r="N305" s="13"/>
      <c r="O305" s="16"/>
      <c r="P305" s="13"/>
      <c r="Q305" s="16"/>
      <c r="R305" s="13"/>
      <c r="S305" s="13"/>
      <c r="T305" s="16"/>
      <c r="U305" s="13"/>
      <c r="V305" s="16"/>
    </row>
    <row r="306" spans="1:22" x14ac:dyDescent="0.2">
      <c r="A306" s="10"/>
      <c r="B306" s="10"/>
      <c r="C306" s="13"/>
      <c r="D306" s="13"/>
      <c r="E306" s="16"/>
      <c r="F306" s="13"/>
      <c r="G306" s="16"/>
      <c r="H306" s="13"/>
      <c r="I306" s="13"/>
      <c r="J306" s="16"/>
      <c r="K306" s="13"/>
      <c r="L306" s="16"/>
      <c r="M306" s="13"/>
      <c r="N306" s="13"/>
      <c r="O306" s="16"/>
      <c r="P306" s="13"/>
      <c r="Q306" s="16"/>
      <c r="R306" s="13"/>
      <c r="S306" s="13"/>
      <c r="T306" s="16"/>
      <c r="U306" s="13"/>
      <c r="V306" s="16"/>
    </row>
    <row r="307" spans="1:22" x14ac:dyDescent="0.2">
      <c r="A307" s="10"/>
      <c r="B307" s="10"/>
      <c r="C307" s="13"/>
      <c r="D307" s="13"/>
      <c r="E307" s="16"/>
      <c r="F307" s="13"/>
      <c r="G307" s="16"/>
      <c r="H307" s="13"/>
      <c r="I307" s="13"/>
      <c r="J307" s="16"/>
      <c r="K307" s="13"/>
      <c r="L307" s="16"/>
      <c r="M307" s="13"/>
      <c r="N307" s="13"/>
      <c r="O307" s="16"/>
      <c r="P307" s="13"/>
      <c r="Q307" s="16"/>
      <c r="R307" s="13"/>
      <c r="S307" s="13"/>
      <c r="T307" s="16"/>
      <c r="U307" s="13"/>
      <c r="V307" s="16"/>
    </row>
    <row r="308" spans="1:22" x14ac:dyDescent="0.2">
      <c r="A308" s="10"/>
      <c r="B308" s="10"/>
      <c r="C308" s="13"/>
      <c r="D308" s="13"/>
      <c r="E308" s="16"/>
      <c r="F308" s="13"/>
      <c r="G308" s="16"/>
      <c r="H308" s="13"/>
      <c r="I308" s="13"/>
      <c r="J308" s="16"/>
      <c r="K308" s="13"/>
      <c r="L308" s="16"/>
      <c r="M308" s="13"/>
      <c r="N308" s="13"/>
      <c r="O308" s="16"/>
      <c r="P308" s="13"/>
      <c r="Q308" s="16"/>
      <c r="R308" s="13"/>
      <c r="S308" s="13"/>
      <c r="T308" s="16"/>
      <c r="U308" s="13"/>
      <c r="V308" s="16"/>
    </row>
    <row r="309" spans="1:22" x14ac:dyDescent="0.2">
      <c r="A309" s="10"/>
      <c r="B309" s="10"/>
      <c r="C309" s="13"/>
      <c r="D309" s="13"/>
      <c r="E309" s="16"/>
      <c r="F309" s="13"/>
      <c r="G309" s="16"/>
      <c r="H309" s="13"/>
      <c r="I309" s="13"/>
      <c r="J309" s="16"/>
      <c r="K309" s="13"/>
      <c r="L309" s="16"/>
      <c r="M309" s="13"/>
      <c r="N309" s="13"/>
      <c r="O309" s="16"/>
      <c r="P309" s="13"/>
      <c r="Q309" s="16"/>
      <c r="R309" s="13"/>
      <c r="S309" s="13"/>
      <c r="T309" s="16"/>
      <c r="U309" s="13"/>
      <c r="V309" s="16"/>
    </row>
    <row r="310" spans="1:22" x14ac:dyDescent="0.2">
      <c r="A310" s="10"/>
      <c r="B310" s="10"/>
      <c r="C310" s="13"/>
      <c r="D310" s="13"/>
      <c r="E310" s="16"/>
      <c r="F310" s="13"/>
      <c r="G310" s="16"/>
      <c r="H310" s="13"/>
      <c r="I310" s="13"/>
      <c r="J310" s="16"/>
      <c r="K310" s="13"/>
      <c r="L310" s="16"/>
      <c r="M310" s="13"/>
      <c r="N310" s="13"/>
      <c r="O310" s="16"/>
      <c r="P310" s="13"/>
      <c r="Q310" s="16"/>
      <c r="R310" s="13"/>
      <c r="S310" s="13"/>
      <c r="T310" s="16"/>
      <c r="U310" s="13"/>
      <c r="V310" s="16"/>
    </row>
    <row r="311" spans="1:22" x14ac:dyDescent="0.2">
      <c r="A311" s="10"/>
      <c r="B311" s="10"/>
      <c r="C311" s="13"/>
      <c r="D311" s="13"/>
      <c r="E311" s="16"/>
      <c r="F311" s="13"/>
      <c r="G311" s="16"/>
      <c r="H311" s="13"/>
      <c r="I311" s="13"/>
      <c r="J311" s="16"/>
      <c r="K311" s="13"/>
      <c r="L311" s="16"/>
      <c r="M311" s="13"/>
      <c r="N311" s="13"/>
      <c r="O311" s="16"/>
      <c r="P311" s="13"/>
      <c r="Q311" s="16"/>
      <c r="R311" s="13"/>
      <c r="S311" s="13"/>
      <c r="T311" s="16"/>
      <c r="U311" s="13"/>
      <c r="V311" s="16"/>
    </row>
    <row r="312" spans="1:22" x14ac:dyDescent="0.2">
      <c r="A312" s="10"/>
      <c r="B312" s="10"/>
      <c r="C312" s="13"/>
      <c r="D312" s="13"/>
      <c r="E312" s="16"/>
      <c r="F312" s="13"/>
      <c r="G312" s="16"/>
      <c r="H312" s="13"/>
      <c r="I312" s="13"/>
      <c r="J312" s="16"/>
      <c r="K312" s="13"/>
      <c r="L312" s="16"/>
      <c r="M312" s="13"/>
      <c r="N312" s="13"/>
      <c r="O312" s="16"/>
      <c r="P312" s="13"/>
      <c r="Q312" s="16"/>
      <c r="R312" s="13"/>
      <c r="S312" s="13"/>
      <c r="T312" s="16"/>
      <c r="U312" s="13"/>
      <c r="V312" s="16"/>
    </row>
    <row r="313" spans="1:22" x14ac:dyDescent="0.2">
      <c r="A313" s="10"/>
      <c r="B313" s="10"/>
      <c r="C313" s="13"/>
      <c r="D313" s="13"/>
      <c r="E313" s="16"/>
      <c r="F313" s="13"/>
      <c r="G313" s="16"/>
      <c r="H313" s="13"/>
      <c r="I313" s="13"/>
      <c r="J313" s="16"/>
      <c r="K313" s="13"/>
      <c r="L313" s="16"/>
      <c r="M313" s="13"/>
      <c r="N313" s="13"/>
      <c r="O313" s="16"/>
      <c r="P313" s="13"/>
      <c r="Q313" s="16"/>
      <c r="R313" s="13"/>
      <c r="S313" s="13"/>
      <c r="T313" s="16"/>
      <c r="U313" s="13"/>
      <c r="V313" s="16"/>
    </row>
    <row r="314" spans="1:22" x14ac:dyDescent="0.2">
      <c r="A314" s="10"/>
      <c r="B314" s="10"/>
      <c r="C314" s="13"/>
      <c r="D314" s="13"/>
      <c r="E314" s="16"/>
      <c r="F314" s="13"/>
      <c r="G314" s="16"/>
      <c r="H314" s="13"/>
      <c r="I314" s="13"/>
      <c r="J314" s="16"/>
      <c r="K314" s="13"/>
      <c r="L314" s="16"/>
      <c r="M314" s="13"/>
      <c r="N314" s="13"/>
      <c r="O314" s="16"/>
      <c r="P314" s="13"/>
      <c r="Q314" s="16"/>
      <c r="R314" s="13"/>
      <c r="S314" s="13"/>
      <c r="T314" s="16"/>
      <c r="U314" s="13"/>
      <c r="V314" s="16"/>
    </row>
    <row r="315" spans="1:22" x14ac:dyDescent="0.2">
      <c r="A315" s="10"/>
      <c r="B315" s="10"/>
      <c r="C315" s="13"/>
      <c r="D315" s="13"/>
      <c r="E315" s="16"/>
      <c r="F315" s="13"/>
      <c r="G315" s="16"/>
      <c r="H315" s="13"/>
      <c r="I315" s="13"/>
      <c r="J315" s="16"/>
      <c r="K315" s="13"/>
      <c r="L315" s="16"/>
      <c r="M315" s="13"/>
      <c r="N315" s="13"/>
      <c r="O315" s="16"/>
      <c r="P315" s="13"/>
      <c r="Q315" s="16"/>
      <c r="R315" s="13"/>
      <c r="S315" s="13"/>
      <c r="T315" s="16"/>
      <c r="U315" s="13"/>
      <c r="V315" s="16"/>
    </row>
    <row r="316" spans="1:22" x14ac:dyDescent="0.2">
      <c r="A316" s="10"/>
      <c r="B316" s="10"/>
      <c r="C316" s="13"/>
      <c r="D316" s="13"/>
      <c r="E316" s="16"/>
      <c r="F316" s="13"/>
      <c r="G316" s="16"/>
      <c r="H316" s="13"/>
      <c r="I316" s="13"/>
      <c r="J316" s="16"/>
      <c r="K316" s="13"/>
      <c r="L316" s="16"/>
      <c r="M316" s="13"/>
      <c r="N316" s="13"/>
      <c r="O316" s="16"/>
      <c r="P316" s="13"/>
      <c r="Q316" s="16"/>
      <c r="R316" s="13"/>
      <c r="S316" s="13"/>
      <c r="T316" s="16"/>
      <c r="U316" s="13"/>
      <c r="V316" s="16"/>
    </row>
    <row r="317" spans="1:22" x14ac:dyDescent="0.2">
      <c r="A317" s="10"/>
      <c r="B317" s="10"/>
      <c r="C317" s="13"/>
      <c r="D317" s="13"/>
      <c r="E317" s="16"/>
      <c r="F317" s="13"/>
      <c r="G317" s="16"/>
      <c r="H317" s="13"/>
      <c r="I317" s="13"/>
      <c r="J317" s="16"/>
      <c r="K317" s="13"/>
      <c r="L317" s="16"/>
      <c r="M317" s="13"/>
      <c r="N317" s="13"/>
      <c r="O317" s="16"/>
      <c r="P317" s="13"/>
      <c r="Q317" s="16"/>
      <c r="R317" s="13"/>
      <c r="S317" s="13"/>
      <c r="T317" s="16"/>
      <c r="U317" s="13"/>
      <c r="V317" s="16"/>
    </row>
    <row r="318" spans="1:22" x14ac:dyDescent="0.2">
      <c r="A318" s="10"/>
      <c r="B318" s="10"/>
      <c r="C318" s="13"/>
      <c r="D318" s="13"/>
      <c r="E318" s="16"/>
      <c r="F318" s="13"/>
      <c r="G318" s="16"/>
      <c r="H318" s="13"/>
      <c r="I318" s="13"/>
      <c r="J318" s="16"/>
      <c r="K318" s="13"/>
      <c r="L318" s="16"/>
      <c r="M318" s="13"/>
      <c r="N318" s="13"/>
      <c r="O318" s="16"/>
      <c r="P318" s="13"/>
      <c r="Q318" s="16"/>
      <c r="R318" s="13"/>
      <c r="S318" s="13"/>
      <c r="T318" s="16"/>
      <c r="U318" s="13"/>
      <c r="V318" s="16"/>
    </row>
    <row r="319" spans="1:22" x14ac:dyDescent="0.2">
      <c r="A319" s="10"/>
      <c r="B319" s="10"/>
      <c r="C319" s="13"/>
      <c r="D319" s="13"/>
      <c r="E319" s="16"/>
      <c r="F319" s="13"/>
      <c r="G319" s="16"/>
      <c r="H319" s="13"/>
      <c r="I319" s="13"/>
      <c r="J319" s="16"/>
      <c r="K319" s="13"/>
      <c r="L319" s="16"/>
      <c r="M319" s="13"/>
      <c r="N319" s="13"/>
      <c r="O319" s="16"/>
      <c r="P319" s="13"/>
      <c r="Q319" s="16"/>
      <c r="R319" s="13"/>
      <c r="S319" s="13"/>
      <c r="T319" s="16"/>
      <c r="U319" s="13"/>
      <c r="V319" s="16"/>
    </row>
    <row r="320" spans="1:22" x14ac:dyDescent="0.2">
      <c r="A320" s="10"/>
      <c r="B320" s="10"/>
      <c r="C320" s="13"/>
      <c r="D320" s="13"/>
      <c r="E320" s="16"/>
      <c r="F320" s="13"/>
      <c r="G320" s="16"/>
      <c r="H320" s="13"/>
      <c r="I320" s="13"/>
      <c r="J320" s="16"/>
      <c r="K320" s="13"/>
      <c r="L320" s="16"/>
      <c r="M320" s="13"/>
      <c r="N320" s="13"/>
      <c r="O320" s="16"/>
      <c r="P320" s="13"/>
      <c r="Q320" s="16"/>
      <c r="R320" s="13"/>
      <c r="S320" s="13"/>
      <c r="T320" s="16"/>
      <c r="U320" s="13"/>
      <c r="V320" s="16"/>
    </row>
    <row r="321" spans="1:22" x14ac:dyDescent="0.2">
      <c r="A321" s="10"/>
      <c r="B321" s="10"/>
      <c r="C321" s="13"/>
      <c r="D321" s="13"/>
      <c r="E321" s="16"/>
      <c r="F321" s="13"/>
      <c r="G321" s="16"/>
      <c r="H321" s="13"/>
      <c r="I321" s="13"/>
      <c r="J321" s="16"/>
      <c r="K321" s="13"/>
      <c r="L321" s="16"/>
      <c r="M321" s="13"/>
      <c r="N321" s="13"/>
      <c r="O321" s="16"/>
      <c r="P321" s="13"/>
      <c r="Q321" s="16"/>
      <c r="R321" s="13"/>
      <c r="S321" s="13"/>
      <c r="T321" s="16"/>
      <c r="U321" s="13"/>
      <c r="V321" s="16"/>
    </row>
    <row r="322" spans="1:22" x14ac:dyDescent="0.2">
      <c r="A322" s="10"/>
      <c r="B322" s="10"/>
      <c r="C322" s="13"/>
      <c r="D322" s="13"/>
      <c r="E322" s="16"/>
      <c r="F322" s="13"/>
      <c r="G322" s="16"/>
      <c r="H322" s="13"/>
      <c r="I322" s="13"/>
      <c r="J322" s="16"/>
      <c r="K322" s="13"/>
      <c r="L322" s="16"/>
      <c r="M322" s="13"/>
      <c r="N322" s="13"/>
      <c r="O322" s="16"/>
      <c r="P322" s="13"/>
      <c r="Q322" s="16"/>
      <c r="R322" s="13"/>
      <c r="S322" s="13"/>
      <c r="T322" s="16"/>
      <c r="U322" s="13"/>
      <c r="V322" s="16"/>
    </row>
    <row r="323" spans="1:22" x14ac:dyDescent="0.2">
      <c r="A323" s="10"/>
      <c r="B323" s="10"/>
      <c r="C323" s="13"/>
      <c r="D323" s="13"/>
      <c r="E323" s="16"/>
      <c r="F323" s="13"/>
      <c r="G323" s="16"/>
      <c r="H323" s="13"/>
      <c r="I323" s="13"/>
      <c r="J323" s="16"/>
      <c r="K323" s="13"/>
      <c r="L323" s="16"/>
      <c r="M323" s="13"/>
      <c r="N323" s="13"/>
      <c r="O323" s="16"/>
      <c r="P323" s="13"/>
      <c r="Q323" s="16"/>
      <c r="R323" s="13"/>
      <c r="S323" s="13"/>
      <c r="T323" s="16"/>
      <c r="U323" s="13"/>
      <c r="V323" s="16"/>
    </row>
    <row r="324" spans="1:22" x14ac:dyDescent="0.2">
      <c r="A324" s="10"/>
      <c r="B324" s="10"/>
      <c r="C324" s="13"/>
      <c r="D324" s="13"/>
      <c r="E324" s="16"/>
      <c r="F324" s="13"/>
      <c r="G324" s="16"/>
      <c r="H324" s="13"/>
      <c r="I324" s="13"/>
      <c r="J324" s="16"/>
      <c r="K324" s="13"/>
      <c r="L324" s="16"/>
      <c r="M324" s="13"/>
      <c r="N324" s="13"/>
      <c r="O324" s="16"/>
      <c r="P324" s="13"/>
      <c r="Q324" s="16"/>
      <c r="R324" s="13"/>
      <c r="S324" s="13"/>
      <c r="T324" s="16"/>
      <c r="U324" s="13"/>
      <c r="V324" s="16"/>
    </row>
    <row r="325" spans="1:22" x14ac:dyDescent="0.2">
      <c r="A325" s="10"/>
      <c r="B325" s="10"/>
      <c r="C325" s="13"/>
      <c r="D325" s="13"/>
      <c r="E325" s="16"/>
      <c r="F325" s="13"/>
      <c r="G325" s="16"/>
      <c r="H325" s="13"/>
      <c r="I325" s="13"/>
      <c r="J325" s="16"/>
      <c r="K325" s="13"/>
      <c r="L325" s="16"/>
      <c r="M325" s="13"/>
      <c r="N325" s="13"/>
      <c r="O325" s="16"/>
      <c r="P325" s="13"/>
      <c r="Q325" s="16"/>
      <c r="R325" s="13"/>
      <c r="S325" s="13"/>
      <c r="T325" s="16"/>
      <c r="U325" s="13"/>
      <c r="V325" s="16"/>
    </row>
    <row r="326" spans="1:22" x14ac:dyDescent="0.2">
      <c r="A326" s="10"/>
      <c r="B326" s="10"/>
      <c r="C326" s="13"/>
      <c r="D326" s="13"/>
      <c r="E326" s="16"/>
      <c r="F326" s="13"/>
      <c r="G326" s="16"/>
      <c r="H326" s="13"/>
      <c r="I326" s="13"/>
      <c r="J326" s="16"/>
      <c r="K326" s="13"/>
      <c r="L326" s="16"/>
      <c r="M326" s="13"/>
      <c r="N326" s="13"/>
      <c r="O326" s="16"/>
      <c r="P326" s="13"/>
      <c r="Q326" s="16"/>
      <c r="R326" s="13"/>
      <c r="S326" s="13"/>
      <c r="T326" s="16"/>
      <c r="U326" s="13"/>
      <c r="V326" s="16"/>
    </row>
    <row r="327" spans="1:22" x14ac:dyDescent="0.2">
      <c r="A327" s="10"/>
      <c r="B327" s="10"/>
      <c r="C327" s="13"/>
      <c r="D327" s="13"/>
      <c r="E327" s="16"/>
      <c r="F327" s="13"/>
      <c r="G327" s="16"/>
      <c r="H327" s="13"/>
      <c r="I327" s="13"/>
      <c r="J327" s="16"/>
      <c r="K327" s="13"/>
      <c r="L327" s="16"/>
      <c r="M327" s="13"/>
      <c r="N327" s="13"/>
      <c r="O327" s="16"/>
      <c r="P327" s="13"/>
      <c r="Q327" s="16"/>
      <c r="R327" s="13"/>
      <c r="S327" s="13"/>
      <c r="T327" s="16"/>
      <c r="U327" s="13"/>
      <c r="V327" s="16"/>
    </row>
    <row r="328" spans="1:22" x14ac:dyDescent="0.2">
      <c r="A328" s="10"/>
      <c r="B328" s="10"/>
      <c r="C328" s="13"/>
      <c r="D328" s="13"/>
      <c r="E328" s="16"/>
      <c r="F328" s="13"/>
      <c r="G328" s="16"/>
      <c r="H328" s="13"/>
      <c r="I328" s="13"/>
      <c r="J328" s="16"/>
      <c r="K328" s="13"/>
      <c r="L328" s="16"/>
      <c r="M328" s="13"/>
      <c r="N328" s="13"/>
      <c r="O328" s="16"/>
      <c r="P328" s="13"/>
      <c r="Q328" s="16"/>
      <c r="R328" s="13"/>
      <c r="S328" s="13"/>
      <c r="T328" s="16"/>
      <c r="U328" s="13"/>
      <c r="V328" s="16"/>
    </row>
    <row r="329" spans="1:22" x14ac:dyDescent="0.2">
      <c r="A329" s="10"/>
      <c r="B329" s="10"/>
      <c r="C329" s="13"/>
      <c r="D329" s="13"/>
      <c r="E329" s="16"/>
      <c r="F329" s="13"/>
      <c r="G329" s="16"/>
      <c r="H329" s="13"/>
      <c r="I329" s="13"/>
      <c r="J329" s="16"/>
      <c r="K329" s="13"/>
      <c r="L329" s="16"/>
      <c r="M329" s="13"/>
      <c r="N329" s="13"/>
      <c r="O329" s="16"/>
      <c r="P329" s="13"/>
      <c r="Q329" s="16"/>
      <c r="R329" s="13"/>
      <c r="S329" s="13"/>
      <c r="T329" s="16"/>
      <c r="U329" s="13"/>
      <c r="V329" s="16"/>
    </row>
    <row r="330" spans="1:22" x14ac:dyDescent="0.2">
      <c r="A330" s="10"/>
      <c r="B330" s="10"/>
      <c r="C330" s="13"/>
      <c r="D330" s="13"/>
      <c r="E330" s="16"/>
      <c r="F330" s="13"/>
      <c r="G330" s="16"/>
      <c r="H330" s="13"/>
      <c r="I330" s="13"/>
      <c r="J330" s="16"/>
      <c r="K330" s="13"/>
      <c r="L330" s="16"/>
      <c r="M330" s="13"/>
      <c r="N330" s="13"/>
      <c r="O330" s="16"/>
      <c r="P330" s="13"/>
      <c r="Q330" s="16"/>
      <c r="R330" s="13"/>
      <c r="S330" s="13"/>
      <c r="T330" s="16"/>
      <c r="U330" s="13"/>
      <c r="V330" s="16"/>
    </row>
    <row r="331" spans="1:22" x14ac:dyDescent="0.2">
      <c r="A331" s="10"/>
      <c r="B331" s="10"/>
      <c r="C331" s="13"/>
      <c r="D331" s="13"/>
      <c r="E331" s="16"/>
      <c r="F331" s="13"/>
      <c r="G331" s="16"/>
      <c r="H331" s="13"/>
      <c r="I331" s="13"/>
      <c r="J331" s="16"/>
      <c r="K331" s="13"/>
      <c r="L331" s="16"/>
      <c r="M331" s="13"/>
      <c r="N331" s="13"/>
      <c r="O331" s="16"/>
      <c r="P331" s="13"/>
      <c r="Q331" s="16"/>
      <c r="R331" s="13"/>
      <c r="S331" s="13"/>
      <c r="T331" s="16"/>
      <c r="U331" s="13"/>
      <c r="V331" s="16"/>
    </row>
    <row r="332" spans="1:22" x14ac:dyDescent="0.2">
      <c r="A332" s="10"/>
      <c r="B332" s="10"/>
      <c r="C332" s="13"/>
      <c r="D332" s="13"/>
      <c r="E332" s="16"/>
      <c r="F332" s="13"/>
      <c r="G332" s="16"/>
      <c r="H332" s="13"/>
      <c r="I332" s="13"/>
      <c r="J332" s="16"/>
      <c r="K332" s="13"/>
      <c r="L332" s="16"/>
      <c r="M332" s="13"/>
      <c r="N332" s="13"/>
      <c r="O332" s="16"/>
      <c r="P332" s="13"/>
      <c r="Q332" s="16"/>
      <c r="R332" s="13"/>
      <c r="S332" s="13"/>
      <c r="T332" s="16"/>
      <c r="U332" s="13"/>
      <c r="V332" s="16"/>
    </row>
    <row r="333" spans="1:22" x14ac:dyDescent="0.2">
      <c r="A333" s="10"/>
      <c r="B333" s="10"/>
      <c r="C333" s="13"/>
      <c r="D333" s="13"/>
      <c r="E333" s="16"/>
      <c r="F333" s="13"/>
      <c r="G333" s="16"/>
      <c r="H333" s="13"/>
      <c r="I333" s="13"/>
      <c r="J333" s="16"/>
      <c r="K333" s="13"/>
      <c r="L333" s="16"/>
      <c r="M333" s="13"/>
      <c r="N333" s="13"/>
      <c r="O333" s="16"/>
      <c r="P333" s="13"/>
      <c r="Q333" s="16"/>
      <c r="R333" s="13"/>
      <c r="S333" s="13"/>
      <c r="T333" s="16"/>
      <c r="U333" s="13"/>
      <c r="V333" s="16"/>
    </row>
    <row r="334" spans="1:22" x14ac:dyDescent="0.2">
      <c r="A334" s="10"/>
      <c r="B334" s="10"/>
      <c r="C334" s="13"/>
      <c r="D334" s="13"/>
      <c r="E334" s="16"/>
      <c r="F334" s="13"/>
      <c r="G334" s="16"/>
      <c r="H334" s="13"/>
      <c r="I334" s="13"/>
      <c r="J334" s="16"/>
      <c r="K334" s="13"/>
      <c r="L334" s="16"/>
      <c r="M334" s="13"/>
      <c r="N334" s="13"/>
      <c r="O334" s="16"/>
      <c r="P334" s="13"/>
      <c r="Q334" s="16"/>
      <c r="R334" s="13"/>
      <c r="S334" s="13"/>
      <c r="T334" s="16"/>
      <c r="U334" s="13"/>
      <c r="V334" s="16"/>
    </row>
    <row r="335" spans="1:22" x14ac:dyDescent="0.2">
      <c r="A335" s="10"/>
      <c r="B335" s="10"/>
      <c r="C335" s="13"/>
      <c r="D335" s="13"/>
      <c r="E335" s="16"/>
      <c r="F335" s="13"/>
      <c r="G335" s="16"/>
      <c r="H335" s="13"/>
      <c r="I335" s="13"/>
      <c r="J335" s="16"/>
      <c r="K335" s="13"/>
      <c r="L335" s="16"/>
      <c r="M335" s="13"/>
      <c r="N335" s="13"/>
      <c r="O335" s="16"/>
      <c r="P335" s="13"/>
      <c r="Q335" s="16"/>
      <c r="R335" s="13"/>
      <c r="S335" s="13"/>
      <c r="T335" s="16"/>
      <c r="U335" s="13"/>
      <c r="V335" s="16"/>
    </row>
    <row r="336" spans="1:22" x14ac:dyDescent="0.2">
      <c r="A336" s="10"/>
      <c r="B336" s="10"/>
      <c r="C336" s="13"/>
      <c r="D336" s="13"/>
      <c r="E336" s="16"/>
      <c r="F336" s="13"/>
      <c r="G336" s="16"/>
      <c r="H336" s="13"/>
      <c r="I336" s="13"/>
      <c r="J336" s="16"/>
      <c r="K336" s="13"/>
      <c r="L336" s="16"/>
      <c r="M336" s="13"/>
      <c r="N336" s="13"/>
      <c r="O336" s="16"/>
      <c r="P336" s="13"/>
      <c r="Q336" s="16"/>
      <c r="R336" s="13"/>
      <c r="S336" s="13"/>
      <c r="T336" s="16"/>
      <c r="U336" s="13"/>
      <c r="V336" s="16"/>
    </row>
    <row r="337" spans="1:22" x14ac:dyDescent="0.2">
      <c r="A337" s="10"/>
      <c r="B337" s="10"/>
      <c r="C337" s="13"/>
      <c r="D337" s="13"/>
      <c r="E337" s="16"/>
      <c r="F337" s="13"/>
      <c r="G337" s="16"/>
      <c r="H337" s="13"/>
      <c r="I337" s="13"/>
      <c r="J337" s="16"/>
      <c r="K337" s="13"/>
      <c r="L337" s="16"/>
      <c r="M337" s="13"/>
      <c r="N337" s="13"/>
      <c r="O337" s="16"/>
      <c r="P337" s="13"/>
      <c r="Q337" s="16"/>
      <c r="R337" s="13"/>
      <c r="S337" s="13"/>
      <c r="T337" s="16"/>
      <c r="U337" s="13"/>
      <c r="V337" s="16"/>
    </row>
    <row r="338" spans="1:22" x14ac:dyDescent="0.2">
      <c r="A338" s="10"/>
      <c r="B338" s="10"/>
      <c r="C338" s="13"/>
      <c r="D338" s="13"/>
      <c r="E338" s="16"/>
      <c r="F338" s="13"/>
      <c r="G338" s="16"/>
      <c r="H338" s="13"/>
      <c r="I338" s="13"/>
      <c r="J338" s="16"/>
      <c r="K338" s="13"/>
      <c r="L338" s="16"/>
      <c r="M338" s="13"/>
      <c r="N338" s="13"/>
      <c r="O338" s="16"/>
      <c r="P338" s="13"/>
      <c r="Q338" s="16"/>
      <c r="R338" s="13"/>
      <c r="S338" s="13"/>
      <c r="T338" s="16"/>
      <c r="U338" s="13"/>
      <c r="V338" s="16"/>
    </row>
    <row r="339" spans="1:22" x14ac:dyDescent="0.2">
      <c r="A339" s="10"/>
      <c r="B339" s="10"/>
      <c r="C339" s="13"/>
      <c r="D339" s="13"/>
      <c r="E339" s="16"/>
      <c r="F339" s="13"/>
      <c r="G339" s="16"/>
      <c r="H339" s="13"/>
      <c r="I339" s="13"/>
      <c r="J339" s="16"/>
      <c r="K339" s="13"/>
      <c r="L339" s="16"/>
      <c r="M339" s="13"/>
      <c r="N339" s="13"/>
      <c r="O339" s="16"/>
      <c r="P339" s="13"/>
      <c r="Q339" s="16"/>
      <c r="R339" s="13"/>
      <c r="S339" s="13"/>
      <c r="T339" s="16"/>
      <c r="U339" s="13"/>
      <c r="V339" s="16"/>
    </row>
    <row r="340" spans="1:22" x14ac:dyDescent="0.2">
      <c r="A340" s="10"/>
      <c r="B340" s="10"/>
      <c r="C340" s="13"/>
      <c r="D340" s="13"/>
      <c r="E340" s="16"/>
      <c r="F340" s="13"/>
      <c r="G340" s="16"/>
      <c r="H340" s="13"/>
      <c r="I340" s="13"/>
      <c r="J340" s="16"/>
      <c r="K340" s="13"/>
      <c r="L340" s="16"/>
      <c r="M340" s="13"/>
      <c r="N340" s="13"/>
      <c r="O340" s="16"/>
      <c r="P340" s="13"/>
      <c r="Q340" s="16"/>
      <c r="R340" s="13"/>
      <c r="S340" s="13"/>
      <c r="T340" s="16"/>
      <c r="U340" s="13"/>
      <c r="V340" s="16"/>
    </row>
    <row r="341" spans="1:22" x14ac:dyDescent="0.2">
      <c r="A341" s="10"/>
      <c r="B341" s="10"/>
      <c r="C341" s="13"/>
      <c r="D341" s="13"/>
      <c r="E341" s="16"/>
      <c r="F341" s="13"/>
      <c r="G341" s="16"/>
      <c r="H341" s="13"/>
      <c r="I341" s="13"/>
      <c r="J341" s="16"/>
      <c r="K341" s="13"/>
      <c r="L341" s="16"/>
      <c r="M341" s="13"/>
      <c r="N341" s="13"/>
      <c r="O341" s="16"/>
      <c r="P341" s="13"/>
      <c r="Q341" s="16"/>
      <c r="R341" s="13"/>
      <c r="S341" s="13"/>
      <c r="T341" s="16"/>
      <c r="U341" s="13"/>
      <c r="V341" s="16"/>
    </row>
    <row r="342" spans="1:22" x14ac:dyDescent="0.2">
      <c r="A342" s="10"/>
      <c r="B342" s="10"/>
      <c r="C342" s="13"/>
      <c r="D342" s="13"/>
      <c r="E342" s="16"/>
      <c r="F342" s="13"/>
      <c r="G342" s="16"/>
      <c r="H342" s="13"/>
      <c r="I342" s="13"/>
      <c r="J342" s="16"/>
      <c r="K342" s="13"/>
      <c r="L342" s="16"/>
      <c r="M342" s="13"/>
      <c r="N342" s="13"/>
      <c r="O342" s="16"/>
      <c r="P342" s="13"/>
      <c r="Q342" s="16"/>
      <c r="R342" s="13"/>
      <c r="S342" s="13"/>
      <c r="T342" s="16"/>
      <c r="U342" s="13"/>
      <c r="V342" s="16"/>
    </row>
    <row r="343" spans="1:22" x14ac:dyDescent="0.2">
      <c r="A343" s="10"/>
      <c r="B343" s="10"/>
      <c r="C343" s="13"/>
      <c r="D343" s="13"/>
      <c r="E343" s="16"/>
      <c r="F343" s="13"/>
      <c r="G343" s="16"/>
      <c r="H343" s="13"/>
      <c r="I343" s="13"/>
      <c r="J343" s="16"/>
      <c r="K343" s="13"/>
      <c r="L343" s="16"/>
      <c r="M343" s="13"/>
      <c r="N343" s="13"/>
      <c r="O343" s="16"/>
      <c r="P343" s="13"/>
      <c r="Q343" s="16"/>
      <c r="R343" s="13"/>
      <c r="S343" s="13"/>
      <c r="T343" s="16"/>
      <c r="U343" s="13"/>
      <c r="V343" s="16"/>
    </row>
    <row r="344" spans="1:22" x14ac:dyDescent="0.2">
      <c r="A344" s="10"/>
      <c r="B344" s="10"/>
      <c r="C344" s="13"/>
      <c r="D344" s="13"/>
      <c r="E344" s="16"/>
      <c r="F344" s="13"/>
      <c r="G344" s="16"/>
      <c r="H344" s="13"/>
      <c r="I344" s="13"/>
      <c r="J344" s="16"/>
      <c r="K344" s="13"/>
      <c r="L344" s="16"/>
      <c r="M344" s="13"/>
      <c r="N344" s="13"/>
      <c r="O344" s="16"/>
      <c r="P344" s="13"/>
      <c r="Q344" s="16"/>
      <c r="R344" s="13"/>
      <c r="S344" s="13"/>
      <c r="T344" s="16"/>
      <c r="U344" s="13"/>
      <c r="V344" s="16"/>
    </row>
    <row r="345" spans="1:22" x14ac:dyDescent="0.2">
      <c r="A345" s="10"/>
      <c r="B345" s="10"/>
      <c r="C345" s="13"/>
      <c r="D345" s="13"/>
      <c r="E345" s="16"/>
      <c r="F345" s="13"/>
      <c r="G345" s="16"/>
      <c r="H345" s="13"/>
      <c r="I345" s="13"/>
      <c r="J345" s="16"/>
      <c r="K345" s="13"/>
      <c r="L345" s="16"/>
      <c r="M345" s="13"/>
      <c r="N345" s="13"/>
      <c r="O345" s="16"/>
      <c r="P345" s="13"/>
      <c r="Q345" s="16"/>
      <c r="R345" s="13"/>
      <c r="S345" s="13"/>
      <c r="T345" s="16"/>
      <c r="U345" s="13"/>
      <c r="V345" s="16"/>
    </row>
    <row r="346" spans="1:22" x14ac:dyDescent="0.2">
      <c r="A346" s="10"/>
      <c r="B346" s="10"/>
      <c r="C346" s="13"/>
      <c r="D346" s="13"/>
      <c r="E346" s="16"/>
      <c r="F346" s="13"/>
      <c r="G346" s="16"/>
      <c r="H346" s="13"/>
      <c r="I346" s="13"/>
      <c r="J346" s="16"/>
      <c r="K346" s="13"/>
      <c r="L346" s="16"/>
      <c r="M346" s="13"/>
      <c r="N346" s="13"/>
      <c r="O346" s="16"/>
      <c r="P346" s="13"/>
      <c r="Q346" s="16"/>
      <c r="R346" s="13"/>
      <c r="S346" s="13"/>
      <c r="T346" s="16"/>
      <c r="U346" s="13"/>
      <c r="V346" s="16"/>
    </row>
    <row r="347" spans="1:22" x14ac:dyDescent="0.2">
      <c r="A347" s="10"/>
      <c r="B347" s="10"/>
      <c r="C347" s="13"/>
      <c r="D347" s="13"/>
      <c r="E347" s="16"/>
      <c r="F347" s="13"/>
      <c r="G347" s="16"/>
      <c r="H347" s="13"/>
      <c r="I347" s="13"/>
      <c r="J347" s="16"/>
      <c r="K347" s="13"/>
      <c r="L347" s="16"/>
      <c r="M347" s="13"/>
      <c r="N347" s="13"/>
      <c r="O347" s="16"/>
      <c r="P347" s="13"/>
      <c r="Q347" s="16"/>
      <c r="R347" s="13"/>
      <c r="S347" s="13"/>
      <c r="T347" s="16"/>
      <c r="U347" s="13"/>
      <c r="V347" s="16"/>
    </row>
    <row r="348" spans="1:22" x14ac:dyDescent="0.2">
      <c r="A348" s="10"/>
      <c r="B348" s="10"/>
      <c r="C348" s="13"/>
      <c r="D348" s="13"/>
      <c r="E348" s="16"/>
      <c r="F348" s="13"/>
      <c r="G348" s="16"/>
      <c r="H348" s="13"/>
      <c r="I348" s="13"/>
      <c r="J348" s="16"/>
      <c r="K348" s="13"/>
      <c r="L348" s="16"/>
      <c r="M348" s="13"/>
      <c r="N348" s="13"/>
      <c r="O348" s="16"/>
      <c r="P348" s="13"/>
      <c r="Q348" s="16"/>
      <c r="R348" s="13"/>
      <c r="S348" s="13"/>
      <c r="T348" s="16"/>
      <c r="U348" s="13"/>
      <c r="V348" s="16"/>
    </row>
    <row r="349" spans="1:22" x14ac:dyDescent="0.2">
      <c r="A349" s="10"/>
      <c r="B349" s="10"/>
      <c r="C349" s="13"/>
      <c r="D349" s="13"/>
      <c r="E349" s="16"/>
      <c r="F349" s="13"/>
      <c r="G349" s="16"/>
      <c r="H349" s="13"/>
      <c r="I349" s="13"/>
      <c r="J349" s="16"/>
      <c r="K349" s="13"/>
      <c r="L349" s="16"/>
      <c r="M349" s="13"/>
      <c r="N349" s="13"/>
      <c r="O349" s="16"/>
      <c r="P349" s="13"/>
      <c r="Q349" s="16"/>
      <c r="R349" s="13"/>
      <c r="S349" s="13"/>
      <c r="T349" s="16"/>
      <c r="U349" s="13"/>
      <c r="V349" s="16"/>
    </row>
    <row r="350" spans="1:22" x14ac:dyDescent="0.2">
      <c r="A350" s="10"/>
      <c r="B350" s="10"/>
      <c r="C350" s="13"/>
      <c r="D350" s="13"/>
      <c r="E350" s="16"/>
      <c r="F350" s="13"/>
      <c r="G350" s="16"/>
      <c r="H350" s="13"/>
      <c r="I350" s="13"/>
      <c r="J350" s="16"/>
      <c r="K350" s="13"/>
      <c r="L350" s="16"/>
      <c r="M350" s="13"/>
      <c r="N350" s="13"/>
      <c r="O350" s="16"/>
      <c r="P350" s="13"/>
      <c r="Q350" s="16"/>
      <c r="R350" s="13"/>
      <c r="S350" s="13"/>
      <c r="T350" s="16"/>
      <c r="U350" s="13"/>
      <c r="V350" s="16"/>
    </row>
    <row r="351" spans="1:22" x14ac:dyDescent="0.2">
      <c r="A351" s="10"/>
      <c r="B351" s="10"/>
      <c r="C351" s="13"/>
      <c r="D351" s="13"/>
      <c r="E351" s="16"/>
      <c r="F351" s="13"/>
      <c r="G351" s="16"/>
      <c r="H351" s="13"/>
      <c r="I351" s="13"/>
      <c r="J351" s="16"/>
      <c r="K351" s="13"/>
      <c r="L351" s="16"/>
      <c r="M351" s="13"/>
      <c r="N351" s="13"/>
      <c r="O351" s="16"/>
      <c r="P351" s="13"/>
      <c r="Q351" s="16"/>
      <c r="R351" s="13"/>
      <c r="S351" s="13"/>
      <c r="T351" s="16"/>
      <c r="U351" s="13"/>
      <c r="V351" s="16"/>
    </row>
    <row r="352" spans="1:22" x14ac:dyDescent="0.2">
      <c r="A352" s="10"/>
      <c r="B352" s="10"/>
      <c r="C352" s="13"/>
      <c r="D352" s="13"/>
      <c r="E352" s="16"/>
      <c r="F352" s="13"/>
      <c r="G352" s="16"/>
      <c r="H352" s="13"/>
      <c r="I352" s="13"/>
      <c r="J352" s="16"/>
      <c r="K352" s="13"/>
      <c r="L352" s="16"/>
      <c r="M352" s="13"/>
      <c r="N352" s="13"/>
      <c r="O352" s="16"/>
      <c r="P352" s="13"/>
      <c r="Q352" s="16"/>
      <c r="R352" s="13"/>
      <c r="S352" s="13"/>
      <c r="T352" s="16"/>
      <c r="U352" s="13"/>
      <c r="V352" s="16"/>
    </row>
    <row r="353" spans="1:22" x14ac:dyDescent="0.2">
      <c r="A353" s="10"/>
      <c r="B353" s="10"/>
      <c r="C353" s="13"/>
      <c r="D353" s="13"/>
      <c r="E353" s="16"/>
      <c r="F353" s="13"/>
      <c r="G353" s="16"/>
      <c r="H353" s="13"/>
      <c r="I353" s="13"/>
      <c r="J353" s="16"/>
      <c r="K353" s="13"/>
      <c r="L353" s="16"/>
      <c r="M353" s="13"/>
      <c r="N353" s="13"/>
      <c r="O353" s="16"/>
      <c r="P353" s="13"/>
      <c r="Q353" s="16"/>
      <c r="R353" s="13"/>
      <c r="S353" s="13"/>
      <c r="T353" s="16"/>
      <c r="U353" s="13"/>
      <c r="V353" s="16"/>
    </row>
    <row r="354" spans="1:22" x14ac:dyDescent="0.2">
      <c r="A354" s="10"/>
      <c r="B354" s="10"/>
      <c r="C354" s="13"/>
      <c r="D354" s="13"/>
      <c r="E354" s="16"/>
      <c r="F354" s="13"/>
      <c r="G354" s="16"/>
      <c r="H354" s="13"/>
      <c r="I354" s="13"/>
      <c r="J354" s="16"/>
      <c r="K354" s="13"/>
      <c r="L354" s="16"/>
      <c r="M354" s="13"/>
      <c r="N354" s="13"/>
      <c r="O354" s="16"/>
      <c r="P354" s="13"/>
      <c r="Q354" s="16"/>
      <c r="R354" s="13"/>
      <c r="S354" s="13"/>
      <c r="T354" s="16"/>
      <c r="U354" s="13"/>
      <c r="V354" s="16"/>
    </row>
    <row r="355" spans="1:22" x14ac:dyDescent="0.2">
      <c r="A355" s="10"/>
      <c r="B355" s="10"/>
      <c r="C355" s="13"/>
      <c r="D355" s="13"/>
      <c r="E355" s="16"/>
      <c r="F355" s="13"/>
      <c r="G355" s="16"/>
      <c r="H355" s="13"/>
      <c r="I355" s="13"/>
      <c r="J355" s="16"/>
      <c r="K355" s="13"/>
      <c r="L355" s="16"/>
      <c r="M355" s="13"/>
      <c r="N355" s="13"/>
      <c r="O355" s="16"/>
      <c r="P355" s="13"/>
      <c r="Q355" s="16"/>
      <c r="R355" s="13"/>
      <c r="S355" s="13"/>
      <c r="T355" s="16"/>
      <c r="U355" s="13"/>
      <c r="V355" s="16"/>
    </row>
    <row r="356" spans="1:22" x14ac:dyDescent="0.2">
      <c r="A356" s="10"/>
      <c r="B356" s="10"/>
      <c r="C356" s="13"/>
      <c r="D356" s="13"/>
      <c r="E356" s="16"/>
      <c r="F356" s="13"/>
      <c r="G356" s="16"/>
      <c r="H356" s="13"/>
      <c r="I356" s="13"/>
      <c r="J356" s="16"/>
      <c r="K356" s="13"/>
      <c r="L356" s="16"/>
      <c r="M356" s="13"/>
      <c r="N356" s="13"/>
      <c r="O356" s="16"/>
      <c r="P356" s="13"/>
      <c r="Q356" s="16"/>
      <c r="R356" s="13"/>
      <c r="S356" s="13"/>
      <c r="T356" s="16"/>
      <c r="U356" s="13"/>
      <c r="V356" s="16"/>
    </row>
    <row r="357" spans="1:22" x14ac:dyDescent="0.2">
      <c r="A357" s="10"/>
      <c r="B357" s="10"/>
      <c r="C357" s="13"/>
      <c r="D357" s="13"/>
      <c r="E357" s="16"/>
      <c r="F357" s="13"/>
      <c r="G357" s="16"/>
      <c r="H357" s="13"/>
      <c r="I357" s="13"/>
      <c r="J357" s="16"/>
      <c r="K357" s="13"/>
      <c r="L357" s="16"/>
      <c r="M357" s="13"/>
      <c r="N357" s="13"/>
      <c r="O357" s="16"/>
      <c r="P357" s="13"/>
      <c r="Q357" s="16"/>
      <c r="R357" s="13"/>
      <c r="S357" s="13"/>
      <c r="T357" s="16"/>
      <c r="U357" s="13"/>
      <c r="V357" s="16"/>
    </row>
    <row r="358" spans="1:22" x14ac:dyDescent="0.2">
      <c r="A358" s="10"/>
      <c r="B358" s="10"/>
      <c r="C358" s="13"/>
      <c r="D358" s="13"/>
      <c r="E358" s="16"/>
      <c r="F358" s="13"/>
      <c r="G358" s="16"/>
      <c r="H358" s="13"/>
      <c r="I358" s="13"/>
      <c r="J358" s="16"/>
      <c r="K358" s="13"/>
      <c r="L358" s="16"/>
      <c r="M358" s="13"/>
      <c r="N358" s="13"/>
      <c r="O358" s="16"/>
      <c r="P358" s="13"/>
      <c r="Q358" s="16"/>
      <c r="R358" s="13"/>
      <c r="S358" s="13"/>
      <c r="T358" s="16"/>
      <c r="U358" s="13"/>
      <c r="V358" s="16"/>
    </row>
    <row r="359" spans="1:22" x14ac:dyDescent="0.2">
      <c r="A359" s="10"/>
      <c r="B359" s="10"/>
      <c r="C359" s="13"/>
      <c r="D359" s="13"/>
      <c r="E359" s="16"/>
      <c r="F359" s="13"/>
      <c r="G359" s="16"/>
      <c r="H359" s="13"/>
      <c r="I359" s="13"/>
      <c r="J359" s="16"/>
      <c r="K359" s="13"/>
      <c r="L359" s="16"/>
      <c r="M359" s="13"/>
      <c r="N359" s="13"/>
      <c r="O359" s="16"/>
      <c r="P359" s="13"/>
      <c r="Q359" s="16"/>
      <c r="R359" s="13"/>
      <c r="S359" s="13"/>
      <c r="T359" s="16"/>
      <c r="U359" s="13"/>
      <c r="V359" s="16"/>
    </row>
    <row r="360" spans="1:22" x14ac:dyDescent="0.2">
      <c r="A360" s="10"/>
      <c r="B360" s="10"/>
      <c r="C360" s="13"/>
      <c r="D360" s="13"/>
      <c r="E360" s="16"/>
      <c r="F360" s="13"/>
      <c r="G360" s="16"/>
      <c r="H360" s="13"/>
      <c r="I360" s="13"/>
      <c r="J360" s="16"/>
      <c r="K360" s="13"/>
      <c r="L360" s="16"/>
      <c r="M360" s="13"/>
      <c r="N360" s="13"/>
      <c r="O360" s="16"/>
      <c r="P360" s="13"/>
      <c r="Q360" s="16"/>
      <c r="R360" s="13"/>
      <c r="S360" s="13"/>
      <c r="T360" s="16"/>
      <c r="U360" s="13"/>
      <c r="V360" s="16"/>
    </row>
    <row r="361" spans="1:22" x14ac:dyDescent="0.2">
      <c r="A361" s="10"/>
      <c r="B361" s="10"/>
      <c r="C361" s="13"/>
      <c r="D361" s="13"/>
      <c r="E361" s="16"/>
      <c r="F361" s="13"/>
      <c r="G361" s="16"/>
      <c r="H361" s="13"/>
      <c r="I361" s="13"/>
      <c r="J361" s="16"/>
      <c r="K361" s="13"/>
      <c r="L361" s="16"/>
      <c r="M361" s="13"/>
      <c r="N361" s="13"/>
      <c r="O361" s="16"/>
      <c r="P361" s="13"/>
      <c r="Q361" s="16"/>
      <c r="R361" s="13"/>
      <c r="S361" s="13"/>
      <c r="T361" s="16"/>
      <c r="U361" s="13"/>
      <c r="V361" s="16"/>
    </row>
    <row r="362" spans="1:22" x14ac:dyDescent="0.2">
      <c r="A362" s="10"/>
      <c r="B362" s="10"/>
      <c r="C362" s="13"/>
      <c r="D362" s="13"/>
      <c r="E362" s="16"/>
      <c r="F362" s="13"/>
      <c r="G362" s="16"/>
      <c r="H362" s="13"/>
      <c r="I362" s="13"/>
      <c r="J362" s="16"/>
      <c r="K362" s="13"/>
      <c r="L362" s="16"/>
      <c r="M362" s="13"/>
      <c r="N362" s="13"/>
      <c r="O362" s="16"/>
      <c r="P362" s="13"/>
      <c r="Q362" s="16"/>
      <c r="R362" s="13"/>
      <c r="S362" s="13"/>
      <c r="T362" s="16"/>
      <c r="U362" s="13"/>
      <c r="V362" s="16"/>
    </row>
    <row r="363" spans="1:22" x14ac:dyDescent="0.2">
      <c r="A363" s="10"/>
      <c r="B363" s="10"/>
      <c r="C363" s="13"/>
      <c r="D363" s="13"/>
      <c r="E363" s="16"/>
      <c r="F363" s="13"/>
      <c r="G363" s="16"/>
      <c r="H363" s="13"/>
      <c r="I363" s="13"/>
      <c r="J363" s="16"/>
      <c r="K363" s="13"/>
      <c r="L363" s="16"/>
      <c r="M363" s="13"/>
      <c r="N363" s="13"/>
      <c r="O363" s="16"/>
      <c r="P363" s="13"/>
      <c r="Q363" s="16"/>
      <c r="R363" s="13"/>
      <c r="S363" s="13"/>
      <c r="T363" s="16"/>
      <c r="U363" s="13"/>
      <c r="V363" s="16"/>
    </row>
    <row r="364" spans="1:22" x14ac:dyDescent="0.2">
      <c r="A364" s="10"/>
      <c r="B364" s="10"/>
      <c r="C364" s="13"/>
      <c r="D364" s="13"/>
      <c r="E364" s="16"/>
      <c r="F364" s="13"/>
      <c r="G364" s="16"/>
      <c r="H364" s="13"/>
      <c r="I364" s="13"/>
      <c r="J364" s="16"/>
      <c r="K364" s="13"/>
      <c r="L364" s="16"/>
      <c r="M364" s="13"/>
      <c r="N364" s="13"/>
      <c r="O364" s="16"/>
      <c r="P364" s="13"/>
      <c r="Q364" s="16"/>
      <c r="R364" s="13"/>
      <c r="S364" s="13"/>
      <c r="T364" s="16"/>
      <c r="U364" s="13"/>
      <c r="V364" s="16"/>
    </row>
    <row r="365" spans="1:22" x14ac:dyDescent="0.2">
      <c r="A365" s="10"/>
      <c r="B365" s="10"/>
      <c r="C365" s="13"/>
      <c r="D365" s="13"/>
      <c r="E365" s="16"/>
      <c r="F365" s="13"/>
      <c r="G365" s="16"/>
      <c r="H365" s="13"/>
      <c r="I365" s="13"/>
      <c r="J365" s="16"/>
      <c r="K365" s="13"/>
      <c r="L365" s="16"/>
      <c r="M365" s="13"/>
      <c r="N365" s="13"/>
      <c r="O365" s="16"/>
      <c r="P365" s="13"/>
      <c r="Q365" s="16"/>
      <c r="R365" s="13"/>
      <c r="S365" s="13"/>
      <c r="T365" s="16"/>
      <c r="U365" s="13"/>
      <c r="V365" s="16"/>
    </row>
    <row r="366" spans="1:22" x14ac:dyDescent="0.2">
      <c r="A366" s="10"/>
      <c r="B366" s="10"/>
      <c r="C366" s="13"/>
      <c r="D366" s="13"/>
      <c r="E366" s="16"/>
      <c r="F366" s="13"/>
      <c r="G366" s="16"/>
      <c r="H366" s="13"/>
      <c r="I366" s="13"/>
      <c r="J366" s="16"/>
      <c r="K366" s="13"/>
      <c r="L366" s="16"/>
      <c r="M366" s="13"/>
      <c r="N366" s="13"/>
      <c r="O366" s="16"/>
      <c r="P366" s="13"/>
      <c r="Q366" s="16"/>
      <c r="R366" s="13"/>
      <c r="S366" s="13"/>
      <c r="T366" s="16"/>
      <c r="U366" s="13"/>
      <c r="V366" s="16"/>
    </row>
    <row r="367" spans="1:22" x14ac:dyDescent="0.2">
      <c r="A367" s="10"/>
      <c r="B367" s="10"/>
      <c r="C367" s="13"/>
      <c r="D367" s="13"/>
      <c r="E367" s="16"/>
      <c r="F367" s="13"/>
      <c r="G367" s="16"/>
      <c r="H367" s="13"/>
      <c r="I367" s="13"/>
      <c r="J367" s="16"/>
      <c r="K367" s="13"/>
      <c r="L367" s="16"/>
      <c r="M367" s="13"/>
      <c r="N367" s="13"/>
      <c r="O367" s="16"/>
      <c r="P367" s="13"/>
      <c r="Q367" s="16"/>
      <c r="R367" s="13"/>
      <c r="S367" s="13"/>
      <c r="T367" s="16"/>
      <c r="U367" s="13"/>
      <c r="V367" s="16"/>
    </row>
    <row r="368" spans="1:22" x14ac:dyDescent="0.2">
      <c r="A368" s="10"/>
      <c r="B368" s="10"/>
      <c r="C368" s="13"/>
      <c r="D368" s="13"/>
      <c r="E368" s="16"/>
      <c r="F368" s="13"/>
      <c r="G368" s="16"/>
      <c r="H368" s="13"/>
      <c r="I368" s="13"/>
      <c r="J368" s="16"/>
      <c r="K368" s="13"/>
      <c r="L368" s="16"/>
      <c r="M368" s="13"/>
      <c r="N368" s="13"/>
      <c r="O368" s="16"/>
      <c r="P368" s="13"/>
      <c r="Q368" s="16"/>
      <c r="R368" s="13"/>
      <c r="S368" s="13"/>
      <c r="T368" s="16"/>
      <c r="U368" s="13"/>
      <c r="V368" s="16"/>
    </row>
    <row r="369" spans="1:22" x14ac:dyDescent="0.2">
      <c r="A369" s="10"/>
      <c r="B369" s="10"/>
      <c r="C369" s="13"/>
      <c r="D369" s="13"/>
      <c r="E369" s="16"/>
      <c r="F369" s="13"/>
      <c r="G369" s="16"/>
      <c r="H369" s="13"/>
      <c r="I369" s="13"/>
      <c r="J369" s="16"/>
      <c r="K369" s="13"/>
      <c r="L369" s="16"/>
      <c r="M369" s="13"/>
      <c r="N369" s="13"/>
      <c r="O369" s="16"/>
      <c r="P369" s="13"/>
      <c r="Q369" s="16"/>
      <c r="R369" s="13"/>
      <c r="S369" s="13"/>
      <c r="T369" s="16"/>
      <c r="U369" s="13"/>
      <c r="V369" s="16"/>
    </row>
    <row r="370" spans="1:22" x14ac:dyDescent="0.2">
      <c r="A370" s="10"/>
      <c r="B370" s="10"/>
      <c r="C370" s="13"/>
      <c r="D370" s="13"/>
      <c r="E370" s="16"/>
      <c r="F370" s="13"/>
      <c r="G370" s="16"/>
      <c r="H370" s="13"/>
      <c r="I370" s="13"/>
      <c r="J370" s="16"/>
      <c r="K370" s="13"/>
      <c r="L370" s="16"/>
      <c r="M370" s="13"/>
      <c r="N370" s="13"/>
      <c r="O370" s="16"/>
      <c r="P370" s="13"/>
      <c r="Q370" s="16"/>
      <c r="R370" s="13"/>
      <c r="S370" s="13"/>
      <c r="T370" s="16"/>
      <c r="U370" s="13"/>
      <c r="V370" s="16"/>
    </row>
    <row r="371" spans="1:22" x14ac:dyDescent="0.2">
      <c r="A371" s="10"/>
      <c r="B371" s="10"/>
      <c r="C371" s="13"/>
      <c r="D371" s="13"/>
      <c r="E371" s="16"/>
      <c r="F371" s="13"/>
      <c r="G371" s="16"/>
      <c r="H371" s="13"/>
      <c r="I371" s="13"/>
      <c r="J371" s="16"/>
      <c r="K371" s="13"/>
      <c r="L371" s="16"/>
      <c r="M371" s="13"/>
      <c r="N371" s="13"/>
      <c r="O371" s="16"/>
      <c r="P371" s="13"/>
      <c r="Q371" s="16"/>
      <c r="R371" s="13"/>
      <c r="S371" s="13"/>
      <c r="T371" s="16"/>
      <c r="U371" s="13"/>
      <c r="V371" s="16"/>
    </row>
    <row r="372" spans="1:22" x14ac:dyDescent="0.2">
      <c r="A372" s="10"/>
      <c r="B372" s="10"/>
      <c r="C372" s="13"/>
      <c r="D372" s="13"/>
      <c r="E372" s="16"/>
      <c r="F372" s="13"/>
      <c r="G372" s="16"/>
      <c r="H372" s="13"/>
      <c r="I372" s="13"/>
      <c r="J372" s="16"/>
      <c r="K372" s="13"/>
      <c r="L372" s="16"/>
      <c r="M372" s="13"/>
      <c r="N372" s="13"/>
      <c r="O372" s="16"/>
      <c r="P372" s="13"/>
      <c r="Q372" s="16"/>
      <c r="R372" s="13"/>
      <c r="S372" s="13"/>
      <c r="T372" s="16"/>
      <c r="U372" s="13"/>
      <c r="V372" s="16"/>
    </row>
    <row r="373" spans="1:22" x14ac:dyDescent="0.2">
      <c r="A373" s="10"/>
      <c r="B373" s="10"/>
      <c r="C373" s="13"/>
      <c r="D373" s="13"/>
      <c r="E373" s="16"/>
      <c r="F373" s="13"/>
      <c r="G373" s="16"/>
      <c r="H373" s="13"/>
      <c r="I373" s="13"/>
      <c r="J373" s="16"/>
      <c r="K373" s="13"/>
      <c r="L373" s="16"/>
      <c r="M373" s="13"/>
      <c r="N373" s="13"/>
      <c r="O373" s="16"/>
      <c r="P373" s="13"/>
      <c r="Q373" s="16"/>
      <c r="R373" s="13"/>
      <c r="S373" s="13"/>
      <c r="T373" s="16"/>
      <c r="U373" s="13"/>
      <c r="V373" s="16"/>
    </row>
    <row r="374" spans="1:22" x14ac:dyDescent="0.2">
      <c r="A374" s="10"/>
      <c r="B374" s="10"/>
      <c r="C374" s="13"/>
      <c r="D374" s="13"/>
      <c r="E374" s="16"/>
      <c r="F374" s="13"/>
      <c r="G374" s="16"/>
      <c r="H374" s="13"/>
      <c r="I374" s="13"/>
      <c r="J374" s="16"/>
      <c r="K374" s="13"/>
      <c r="L374" s="16"/>
      <c r="M374" s="13"/>
      <c r="N374" s="13"/>
      <c r="O374" s="16"/>
      <c r="P374" s="13"/>
      <c r="Q374" s="16"/>
      <c r="R374" s="13"/>
      <c r="S374" s="13"/>
      <c r="T374" s="16"/>
      <c r="U374" s="13"/>
      <c r="V374" s="16"/>
    </row>
    <row r="375" spans="1:22" x14ac:dyDescent="0.2">
      <c r="A375" s="10"/>
      <c r="B375" s="10"/>
      <c r="C375" s="13"/>
      <c r="D375" s="13"/>
      <c r="E375" s="16"/>
      <c r="F375" s="13"/>
      <c r="G375" s="16"/>
      <c r="H375" s="13"/>
      <c r="I375" s="13"/>
      <c r="J375" s="16"/>
      <c r="K375" s="13"/>
      <c r="L375" s="16"/>
      <c r="M375" s="13"/>
      <c r="N375" s="13"/>
      <c r="O375" s="16"/>
      <c r="P375" s="13"/>
      <c r="Q375" s="16"/>
      <c r="R375" s="13"/>
      <c r="S375" s="13"/>
      <c r="T375" s="16"/>
      <c r="U375" s="13"/>
      <c r="V375" s="16"/>
    </row>
    <row r="376" spans="1:22" x14ac:dyDescent="0.2">
      <c r="A376" s="10"/>
      <c r="B376" s="10"/>
      <c r="C376" s="13"/>
      <c r="D376" s="13"/>
      <c r="E376" s="16"/>
      <c r="F376" s="13"/>
      <c r="G376" s="16"/>
      <c r="H376" s="13"/>
      <c r="I376" s="13"/>
      <c r="J376" s="16"/>
      <c r="K376" s="13"/>
      <c r="L376" s="16"/>
      <c r="M376" s="13"/>
      <c r="N376" s="13"/>
      <c r="O376" s="16"/>
      <c r="P376" s="13"/>
      <c r="Q376" s="16"/>
      <c r="R376" s="13"/>
      <c r="S376" s="13"/>
      <c r="T376" s="16"/>
      <c r="U376" s="13"/>
      <c r="V376" s="16"/>
    </row>
    <row r="377" spans="1:22" x14ac:dyDescent="0.2">
      <c r="A377" s="10"/>
      <c r="B377" s="10"/>
      <c r="C377" s="13"/>
      <c r="D377" s="13"/>
      <c r="E377" s="16"/>
      <c r="F377" s="13"/>
      <c r="G377" s="16"/>
      <c r="H377" s="13"/>
      <c r="I377" s="13"/>
      <c r="J377" s="16"/>
      <c r="K377" s="13"/>
      <c r="L377" s="16"/>
      <c r="M377" s="13"/>
      <c r="N377" s="13"/>
      <c r="O377" s="16"/>
      <c r="P377" s="13"/>
      <c r="Q377" s="16"/>
      <c r="R377" s="13"/>
      <c r="S377" s="13"/>
      <c r="T377" s="16"/>
      <c r="U377" s="13"/>
      <c r="V377" s="16"/>
    </row>
    <row r="378" spans="1:22" x14ac:dyDescent="0.2">
      <c r="A378" s="10"/>
      <c r="B378" s="10"/>
      <c r="C378" s="13"/>
      <c r="D378" s="13"/>
      <c r="E378" s="16"/>
      <c r="F378" s="13"/>
      <c r="G378" s="16"/>
      <c r="H378" s="13"/>
      <c r="I378" s="13"/>
      <c r="J378" s="16"/>
      <c r="K378" s="13"/>
      <c r="L378" s="16"/>
      <c r="M378" s="13"/>
      <c r="N378" s="13"/>
      <c r="O378" s="16"/>
      <c r="P378" s="13"/>
      <c r="Q378" s="16"/>
      <c r="R378" s="13"/>
      <c r="S378" s="13"/>
      <c r="T378" s="16"/>
      <c r="U378" s="13"/>
      <c r="V378" s="16"/>
    </row>
    <row r="379" spans="1:22" x14ac:dyDescent="0.2">
      <c r="A379" s="10"/>
      <c r="B379" s="10"/>
      <c r="C379" s="13"/>
      <c r="D379" s="13"/>
      <c r="E379" s="16"/>
      <c r="F379" s="13"/>
      <c r="G379" s="16"/>
      <c r="H379" s="13"/>
      <c r="I379" s="13"/>
      <c r="J379" s="16"/>
      <c r="K379" s="13"/>
      <c r="L379" s="16"/>
      <c r="M379" s="13"/>
      <c r="N379" s="13"/>
      <c r="O379" s="16"/>
      <c r="P379" s="13"/>
      <c r="Q379" s="16"/>
      <c r="R379" s="13"/>
      <c r="S379" s="13"/>
      <c r="T379" s="16"/>
      <c r="U379" s="13"/>
      <c r="V379" s="16"/>
    </row>
    <row r="380" spans="1:22" x14ac:dyDescent="0.2">
      <c r="A380" s="10"/>
      <c r="B380" s="10"/>
      <c r="C380" s="13"/>
      <c r="D380" s="13"/>
      <c r="E380" s="16"/>
      <c r="F380" s="13"/>
      <c r="G380" s="16"/>
      <c r="H380" s="13"/>
      <c r="I380" s="13"/>
      <c r="J380" s="16"/>
      <c r="K380" s="13"/>
      <c r="L380" s="16"/>
      <c r="M380" s="13"/>
      <c r="N380" s="13"/>
      <c r="O380" s="16"/>
      <c r="P380" s="13"/>
      <c r="Q380" s="16"/>
      <c r="R380" s="13"/>
      <c r="S380" s="13"/>
      <c r="T380" s="16"/>
      <c r="U380" s="13"/>
      <c r="V380" s="16"/>
    </row>
    <row r="381" spans="1:22" x14ac:dyDescent="0.2">
      <c r="A381" s="10"/>
      <c r="B381" s="10"/>
      <c r="C381" s="13"/>
      <c r="D381" s="13"/>
      <c r="E381" s="16"/>
      <c r="F381" s="13"/>
      <c r="G381" s="16"/>
      <c r="H381" s="13"/>
      <c r="I381" s="13"/>
      <c r="J381" s="16"/>
      <c r="K381" s="13"/>
      <c r="L381" s="16"/>
      <c r="M381" s="13"/>
      <c r="N381" s="13"/>
      <c r="O381" s="16"/>
      <c r="P381" s="13"/>
      <c r="Q381" s="16"/>
      <c r="R381" s="13"/>
      <c r="S381" s="13"/>
      <c r="T381" s="16"/>
      <c r="U381" s="13"/>
      <c r="V381" s="16"/>
    </row>
    <row r="382" spans="1:22" x14ac:dyDescent="0.2">
      <c r="A382" s="10"/>
      <c r="B382" s="10"/>
      <c r="C382" s="13"/>
      <c r="D382" s="13"/>
      <c r="E382" s="16"/>
      <c r="F382" s="13"/>
      <c r="G382" s="16"/>
      <c r="H382" s="13"/>
      <c r="I382" s="13"/>
      <c r="J382" s="16"/>
      <c r="K382" s="13"/>
      <c r="L382" s="16"/>
      <c r="M382" s="13"/>
      <c r="N382" s="13"/>
      <c r="O382" s="16"/>
      <c r="P382" s="13"/>
      <c r="Q382" s="16"/>
      <c r="R382" s="13"/>
      <c r="S382" s="13"/>
      <c r="T382" s="16"/>
      <c r="U382" s="13"/>
      <c r="V382" s="16"/>
    </row>
    <row r="383" spans="1:22" x14ac:dyDescent="0.2">
      <c r="A383" s="10"/>
      <c r="B383" s="10"/>
      <c r="C383" s="13"/>
      <c r="D383" s="13"/>
      <c r="E383" s="16"/>
      <c r="F383" s="13"/>
      <c r="G383" s="16"/>
      <c r="H383" s="13"/>
      <c r="I383" s="13"/>
      <c r="J383" s="16"/>
      <c r="K383" s="13"/>
      <c r="L383" s="16"/>
      <c r="M383" s="13"/>
      <c r="N383" s="13"/>
      <c r="O383" s="16"/>
      <c r="P383" s="13"/>
      <c r="Q383" s="16"/>
      <c r="R383" s="13"/>
      <c r="S383" s="13"/>
      <c r="T383" s="16"/>
      <c r="U383" s="13"/>
      <c r="V383" s="16"/>
    </row>
    <row r="384" spans="1:22" x14ac:dyDescent="0.2">
      <c r="A384" s="10"/>
      <c r="B384" s="10"/>
      <c r="C384" s="13"/>
      <c r="D384" s="13"/>
      <c r="E384" s="16"/>
      <c r="F384" s="13"/>
      <c r="G384" s="16"/>
      <c r="H384" s="13"/>
      <c r="I384" s="13"/>
      <c r="J384" s="16"/>
      <c r="K384" s="13"/>
      <c r="L384" s="16"/>
      <c r="M384" s="13"/>
      <c r="N384" s="13"/>
      <c r="O384" s="16"/>
      <c r="P384" s="13"/>
      <c r="Q384" s="16"/>
      <c r="R384" s="13"/>
      <c r="S384" s="13"/>
      <c r="T384" s="16"/>
      <c r="U384" s="13"/>
      <c r="V384" s="16"/>
    </row>
    <row r="385" spans="1:22" x14ac:dyDescent="0.2">
      <c r="A385" s="10"/>
      <c r="B385" s="10"/>
      <c r="C385" s="13"/>
      <c r="D385" s="13"/>
      <c r="E385" s="16"/>
      <c r="F385" s="13"/>
      <c r="G385" s="16"/>
      <c r="H385" s="13"/>
      <c r="I385" s="13"/>
      <c r="J385" s="16"/>
      <c r="K385" s="13"/>
      <c r="L385" s="16"/>
      <c r="M385" s="13"/>
      <c r="N385" s="13"/>
      <c r="O385" s="16"/>
      <c r="P385" s="13"/>
      <c r="Q385" s="16"/>
      <c r="R385" s="13"/>
      <c r="S385" s="13"/>
      <c r="T385" s="16"/>
      <c r="U385" s="13"/>
      <c r="V385" s="16"/>
    </row>
    <row r="386" spans="1:22" x14ac:dyDescent="0.2">
      <c r="A386" s="10"/>
      <c r="B386" s="10"/>
      <c r="C386" s="13"/>
      <c r="D386" s="13"/>
      <c r="E386" s="16"/>
      <c r="F386" s="13"/>
      <c r="G386" s="16"/>
      <c r="H386" s="13"/>
      <c r="I386" s="13"/>
      <c r="J386" s="16"/>
      <c r="K386" s="13"/>
      <c r="L386" s="16"/>
      <c r="M386" s="13"/>
      <c r="N386" s="13"/>
      <c r="O386" s="16"/>
      <c r="P386" s="13"/>
      <c r="Q386" s="16"/>
      <c r="R386" s="13"/>
      <c r="S386" s="13"/>
      <c r="T386" s="16"/>
      <c r="U386" s="13"/>
      <c r="V386" s="16"/>
    </row>
    <row r="387" spans="1:22" x14ac:dyDescent="0.2">
      <c r="A387" s="10"/>
      <c r="B387" s="10"/>
      <c r="C387" s="13"/>
      <c r="D387" s="13"/>
      <c r="E387" s="16"/>
      <c r="F387" s="13"/>
      <c r="G387" s="16"/>
      <c r="H387" s="13"/>
      <c r="I387" s="13"/>
      <c r="J387" s="16"/>
      <c r="K387" s="13"/>
      <c r="L387" s="16"/>
      <c r="M387" s="13"/>
      <c r="N387" s="13"/>
      <c r="O387" s="16"/>
      <c r="P387" s="13"/>
      <c r="Q387" s="16"/>
      <c r="R387" s="13"/>
      <c r="S387" s="13"/>
      <c r="T387" s="16"/>
      <c r="U387" s="13"/>
      <c r="V387" s="16"/>
    </row>
    <row r="388" spans="1:22" x14ac:dyDescent="0.2">
      <c r="A388" s="10"/>
      <c r="B388" s="10"/>
      <c r="C388" s="13"/>
      <c r="D388" s="13"/>
      <c r="E388" s="16"/>
      <c r="F388" s="13"/>
      <c r="G388" s="16"/>
      <c r="H388" s="13"/>
      <c r="I388" s="13"/>
      <c r="J388" s="16"/>
      <c r="K388" s="13"/>
      <c r="L388" s="16"/>
      <c r="M388" s="13"/>
      <c r="N388" s="13"/>
      <c r="O388" s="16"/>
      <c r="P388" s="13"/>
      <c r="Q388" s="16"/>
      <c r="R388" s="13"/>
      <c r="S388" s="13"/>
      <c r="T388" s="16"/>
      <c r="U388" s="13"/>
      <c r="V388" s="16"/>
    </row>
    <row r="389" spans="1:22" x14ac:dyDescent="0.2">
      <c r="A389" s="10"/>
      <c r="B389" s="10"/>
      <c r="C389" s="13"/>
      <c r="D389" s="13"/>
      <c r="E389" s="16"/>
      <c r="F389" s="13"/>
      <c r="G389" s="16"/>
      <c r="H389" s="13"/>
      <c r="I389" s="13"/>
      <c r="J389" s="16"/>
      <c r="K389" s="13"/>
      <c r="L389" s="16"/>
      <c r="M389" s="13"/>
      <c r="N389" s="13"/>
      <c r="O389" s="16"/>
      <c r="P389" s="13"/>
      <c r="Q389" s="16"/>
      <c r="R389" s="13"/>
      <c r="S389" s="13"/>
      <c r="T389" s="16"/>
      <c r="U389" s="13"/>
      <c r="V389" s="16"/>
    </row>
    <row r="390" spans="1:22" x14ac:dyDescent="0.2">
      <c r="A390" s="10"/>
      <c r="B390" s="10"/>
      <c r="C390" s="13"/>
      <c r="D390" s="13"/>
      <c r="E390" s="16"/>
      <c r="F390" s="13"/>
      <c r="G390" s="16"/>
      <c r="H390" s="13"/>
      <c r="I390" s="13"/>
      <c r="J390" s="16"/>
      <c r="K390" s="13"/>
      <c r="L390" s="16"/>
      <c r="M390" s="13"/>
      <c r="N390" s="13"/>
      <c r="O390" s="16"/>
      <c r="P390" s="13"/>
      <c r="Q390" s="16"/>
      <c r="R390" s="13"/>
      <c r="S390" s="13"/>
      <c r="T390" s="16"/>
      <c r="U390" s="13"/>
      <c r="V390" s="16"/>
    </row>
    <row r="391" spans="1:22" x14ac:dyDescent="0.2">
      <c r="A391" s="10"/>
      <c r="B391" s="10"/>
      <c r="C391" s="13"/>
      <c r="D391" s="13"/>
      <c r="E391" s="16"/>
      <c r="F391" s="13"/>
      <c r="G391" s="16"/>
      <c r="H391" s="13"/>
      <c r="I391" s="13"/>
      <c r="J391" s="16"/>
      <c r="K391" s="13"/>
      <c r="L391" s="16"/>
      <c r="M391" s="13"/>
      <c r="N391" s="13"/>
      <c r="O391" s="16"/>
      <c r="P391" s="13"/>
      <c r="Q391" s="16"/>
      <c r="R391" s="13"/>
      <c r="S391" s="13"/>
      <c r="T391" s="16"/>
      <c r="U391" s="13"/>
      <c r="V391" s="16"/>
    </row>
    <row r="392" spans="1:22" x14ac:dyDescent="0.2">
      <c r="A392" s="10"/>
      <c r="B392" s="10"/>
      <c r="C392" s="13"/>
      <c r="D392" s="13"/>
      <c r="E392" s="16"/>
      <c r="F392" s="13"/>
      <c r="G392" s="16"/>
      <c r="H392" s="13"/>
      <c r="I392" s="13"/>
      <c r="J392" s="16"/>
      <c r="K392" s="13"/>
      <c r="L392" s="16"/>
      <c r="M392" s="13"/>
      <c r="N392" s="13"/>
      <c r="O392" s="16"/>
      <c r="P392" s="13"/>
      <c r="Q392" s="16"/>
      <c r="R392" s="13"/>
      <c r="S392" s="13"/>
      <c r="T392" s="16"/>
      <c r="U392" s="13"/>
      <c r="V392" s="16"/>
    </row>
    <row r="393" spans="1:22" x14ac:dyDescent="0.2">
      <c r="A393" s="10"/>
      <c r="B393" s="10"/>
      <c r="C393" s="13"/>
      <c r="D393" s="13"/>
      <c r="E393" s="16"/>
      <c r="F393" s="13"/>
      <c r="G393" s="16"/>
      <c r="H393" s="13"/>
      <c r="I393" s="13"/>
      <c r="J393" s="16"/>
      <c r="K393" s="13"/>
      <c r="L393" s="16"/>
      <c r="M393" s="13"/>
      <c r="N393" s="13"/>
      <c r="O393" s="16"/>
      <c r="P393" s="13"/>
      <c r="Q393" s="16"/>
      <c r="R393" s="13"/>
      <c r="S393" s="13"/>
      <c r="T393" s="16"/>
      <c r="U393" s="13"/>
      <c r="V393" s="16"/>
    </row>
    <row r="394" spans="1:22" x14ac:dyDescent="0.2">
      <c r="A394" s="10"/>
      <c r="B394" s="10"/>
      <c r="C394" s="13"/>
      <c r="D394" s="13"/>
      <c r="E394" s="16"/>
      <c r="F394" s="13"/>
      <c r="G394" s="16"/>
      <c r="H394" s="13"/>
      <c r="I394" s="13"/>
      <c r="J394" s="16"/>
      <c r="K394" s="13"/>
      <c r="L394" s="16"/>
      <c r="M394" s="13"/>
      <c r="N394" s="13"/>
      <c r="O394" s="16"/>
      <c r="P394" s="13"/>
      <c r="Q394" s="16"/>
      <c r="R394" s="13"/>
      <c r="S394" s="13"/>
      <c r="T394" s="16"/>
      <c r="U394" s="13"/>
      <c r="V394" s="16"/>
    </row>
    <row r="395" spans="1:22" x14ac:dyDescent="0.2">
      <c r="A395" s="10"/>
      <c r="B395" s="10"/>
      <c r="C395" s="13"/>
      <c r="D395" s="13"/>
      <c r="E395" s="16"/>
      <c r="F395" s="13"/>
      <c r="G395" s="16"/>
      <c r="H395" s="13"/>
      <c r="I395" s="13"/>
      <c r="J395" s="16"/>
      <c r="K395" s="13"/>
      <c r="L395" s="16"/>
      <c r="M395" s="13"/>
      <c r="N395" s="13"/>
      <c r="O395" s="16"/>
      <c r="P395" s="13"/>
      <c r="Q395" s="16"/>
      <c r="R395" s="13"/>
      <c r="S395" s="13"/>
      <c r="T395" s="16"/>
      <c r="U395" s="13"/>
      <c r="V395" s="16"/>
    </row>
    <row r="396" spans="1:22" x14ac:dyDescent="0.2">
      <c r="A396" s="10"/>
      <c r="B396" s="10"/>
      <c r="C396" s="13"/>
      <c r="D396" s="13"/>
      <c r="E396" s="16"/>
      <c r="F396" s="13"/>
      <c r="G396" s="16"/>
      <c r="H396" s="13"/>
      <c r="I396" s="13"/>
      <c r="J396" s="16"/>
      <c r="K396" s="13"/>
      <c r="L396" s="16"/>
      <c r="M396" s="13"/>
      <c r="N396" s="13"/>
      <c r="O396" s="16"/>
      <c r="P396" s="13"/>
      <c r="Q396" s="16"/>
      <c r="R396" s="13"/>
      <c r="S396" s="13"/>
      <c r="T396" s="16"/>
      <c r="U396" s="13"/>
      <c r="V396" s="16"/>
    </row>
    <row r="397" spans="1:22" x14ac:dyDescent="0.2">
      <c r="A397" s="10"/>
      <c r="B397" s="10"/>
      <c r="C397" s="13"/>
      <c r="D397" s="13"/>
      <c r="E397" s="16"/>
      <c r="F397" s="13"/>
      <c r="G397" s="16"/>
      <c r="H397" s="13"/>
      <c r="I397" s="13"/>
      <c r="J397" s="16"/>
      <c r="K397" s="13"/>
      <c r="L397" s="16"/>
      <c r="M397" s="13"/>
      <c r="N397" s="13"/>
      <c r="O397" s="16"/>
      <c r="P397" s="13"/>
      <c r="Q397" s="16"/>
      <c r="R397" s="13"/>
      <c r="S397" s="13"/>
      <c r="T397" s="16"/>
      <c r="U397" s="13"/>
      <c r="V397" s="16"/>
    </row>
    <row r="398" spans="1:22" x14ac:dyDescent="0.2">
      <c r="A398" s="10"/>
      <c r="B398" s="10"/>
      <c r="C398" s="13"/>
      <c r="D398" s="13"/>
      <c r="E398" s="16"/>
      <c r="F398" s="13"/>
      <c r="G398" s="16"/>
      <c r="H398" s="13"/>
      <c r="I398" s="13"/>
      <c r="J398" s="16"/>
      <c r="K398" s="13"/>
      <c r="L398" s="16"/>
      <c r="M398" s="13"/>
      <c r="N398" s="13"/>
      <c r="O398" s="16"/>
      <c r="P398" s="13"/>
      <c r="Q398" s="16"/>
      <c r="R398" s="13"/>
      <c r="S398" s="13"/>
      <c r="T398" s="16"/>
      <c r="U398" s="13"/>
      <c r="V398" s="16"/>
    </row>
    <row r="399" spans="1:22" x14ac:dyDescent="0.2">
      <c r="A399" s="10"/>
      <c r="B399" s="10"/>
      <c r="C399" s="13"/>
      <c r="D399" s="13"/>
      <c r="E399" s="16"/>
      <c r="F399" s="13"/>
      <c r="G399" s="16"/>
      <c r="H399" s="13"/>
      <c r="I399" s="13"/>
      <c r="J399" s="16"/>
      <c r="K399" s="13"/>
      <c r="L399" s="16"/>
      <c r="M399" s="13"/>
      <c r="N399" s="13"/>
      <c r="O399" s="16"/>
      <c r="P399" s="13"/>
      <c r="Q399" s="16"/>
      <c r="R399" s="13"/>
      <c r="S399" s="13"/>
      <c r="T399" s="16"/>
      <c r="U399" s="13"/>
      <c r="V399" s="16"/>
    </row>
    <row r="400" spans="1:22" x14ac:dyDescent="0.2">
      <c r="A400" s="10"/>
      <c r="B400" s="10"/>
      <c r="C400" s="13"/>
      <c r="D400" s="13"/>
      <c r="E400" s="16"/>
      <c r="F400" s="13"/>
      <c r="G400" s="16"/>
      <c r="H400" s="13"/>
      <c r="I400" s="13"/>
      <c r="J400" s="16"/>
      <c r="K400" s="13"/>
      <c r="L400" s="16"/>
      <c r="M400" s="13"/>
      <c r="N400" s="13"/>
      <c r="O400" s="16"/>
      <c r="P400" s="13"/>
      <c r="Q400" s="16"/>
      <c r="R400" s="13"/>
      <c r="S400" s="13"/>
      <c r="T400" s="16"/>
      <c r="U400" s="13"/>
      <c r="V400" s="16"/>
    </row>
    <row r="401" spans="1:22" x14ac:dyDescent="0.2">
      <c r="A401" s="10"/>
      <c r="B401" s="10"/>
      <c r="C401" s="13"/>
      <c r="D401" s="13"/>
      <c r="E401" s="16"/>
      <c r="F401" s="13"/>
      <c r="G401" s="16"/>
      <c r="H401" s="13"/>
      <c r="I401" s="13"/>
      <c r="J401" s="16"/>
      <c r="K401" s="13"/>
      <c r="L401" s="16"/>
      <c r="M401" s="13"/>
      <c r="N401" s="13"/>
      <c r="O401" s="16"/>
      <c r="P401" s="13"/>
      <c r="Q401" s="16"/>
      <c r="R401" s="13"/>
      <c r="S401" s="13"/>
      <c r="T401" s="16"/>
      <c r="U401" s="13"/>
      <c r="V401" s="16"/>
    </row>
    <row r="402" spans="1:22" x14ac:dyDescent="0.2">
      <c r="A402" s="10"/>
      <c r="B402" s="10"/>
      <c r="C402" s="13"/>
      <c r="D402" s="13"/>
      <c r="E402" s="16"/>
      <c r="F402" s="13"/>
      <c r="G402" s="16"/>
      <c r="H402" s="13"/>
      <c r="I402" s="13"/>
      <c r="J402" s="16"/>
      <c r="K402" s="13"/>
      <c r="L402" s="16"/>
      <c r="M402" s="13"/>
      <c r="N402" s="13"/>
      <c r="O402" s="16"/>
      <c r="P402" s="13"/>
      <c r="Q402" s="16"/>
      <c r="R402" s="13"/>
      <c r="S402" s="13"/>
      <c r="T402" s="16"/>
      <c r="U402" s="13"/>
      <c r="V402" s="16"/>
    </row>
    <row r="403" spans="1:22" x14ac:dyDescent="0.2">
      <c r="A403" s="10"/>
      <c r="B403" s="10"/>
      <c r="C403" s="13"/>
      <c r="D403" s="13"/>
      <c r="E403" s="16"/>
      <c r="F403" s="13"/>
      <c r="G403" s="16"/>
      <c r="H403" s="13"/>
      <c r="I403" s="13"/>
      <c r="J403" s="16"/>
      <c r="K403" s="13"/>
      <c r="L403" s="16"/>
      <c r="M403" s="13"/>
      <c r="N403" s="13"/>
      <c r="O403" s="16"/>
      <c r="P403" s="13"/>
      <c r="Q403" s="16"/>
      <c r="R403" s="13"/>
      <c r="S403" s="13"/>
      <c r="T403" s="16"/>
      <c r="U403" s="13"/>
      <c r="V403" s="16"/>
    </row>
    <row r="404" spans="1:22" x14ac:dyDescent="0.2">
      <c r="A404" s="10"/>
      <c r="B404" s="10"/>
      <c r="C404" s="13"/>
      <c r="D404" s="13"/>
      <c r="E404" s="16"/>
      <c r="F404" s="13"/>
      <c r="G404" s="16"/>
      <c r="H404" s="13"/>
      <c r="I404" s="13"/>
      <c r="J404" s="16"/>
      <c r="K404" s="13"/>
      <c r="L404" s="16"/>
      <c r="M404" s="13"/>
      <c r="N404" s="13"/>
      <c r="O404" s="16"/>
      <c r="P404" s="13"/>
      <c r="Q404" s="16"/>
      <c r="R404" s="13"/>
      <c r="S404" s="13"/>
      <c r="T404" s="16"/>
      <c r="U404" s="13"/>
      <c r="V404" s="16"/>
    </row>
    <row r="405" spans="1:22" x14ac:dyDescent="0.2">
      <c r="A405" s="10"/>
      <c r="B405" s="10"/>
      <c r="C405" s="13"/>
      <c r="D405" s="13"/>
      <c r="E405" s="16"/>
      <c r="F405" s="13"/>
      <c r="G405" s="16"/>
      <c r="H405" s="13"/>
      <c r="I405" s="13"/>
      <c r="J405" s="16"/>
      <c r="K405" s="13"/>
      <c r="L405" s="16"/>
      <c r="M405" s="13"/>
      <c r="N405" s="13"/>
      <c r="O405" s="16"/>
      <c r="P405" s="13"/>
      <c r="Q405" s="16"/>
      <c r="R405" s="13"/>
      <c r="S405" s="13"/>
      <c r="T405" s="16"/>
      <c r="U405" s="13"/>
      <c r="V405" s="16"/>
    </row>
    <row r="406" spans="1:22" x14ac:dyDescent="0.2">
      <c r="A406" s="10"/>
      <c r="B406" s="10"/>
      <c r="C406" s="13"/>
      <c r="D406" s="13"/>
      <c r="E406" s="16"/>
      <c r="F406" s="13"/>
      <c r="G406" s="16"/>
      <c r="H406" s="13"/>
      <c r="I406" s="13"/>
      <c r="J406" s="16"/>
      <c r="K406" s="13"/>
      <c r="L406" s="16"/>
      <c r="M406" s="13"/>
      <c r="N406" s="13"/>
      <c r="O406" s="16"/>
      <c r="P406" s="13"/>
      <c r="Q406" s="16"/>
      <c r="R406" s="13"/>
      <c r="S406" s="13"/>
      <c r="T406" s="16"/>
      <c r="U406" s="13"/>
      <c r="V406" s="16"/>
    </row>
    <row r="407" spans="1:22" x14ac:dyDescent="0.2">
      <c r="A407" s="10"/>
      <c r="B407" s="10"/>
      <c r="C407" s="13"/>
      <c r="D407" s="13"/>
      <c r="E407" s="16"/>
      <c r="F407" s="13"/>
      <c r="G407" s="16"/>
      <c r="H407" s="13"/>
      <c r="I407" s="13"/>
      <c r="J407" s="16"/>
      <c r="K407" s="13"/>
      <c r="L407" s="16"/>
      <c r="M407" s="13"/>
      <c r="N407" s="13"/>
      <c r="O407" s="16"/>
      <c r="P407" s="13"/>
      <c r="Q407" s="16"/>
      <c r="R407" s="13"/>
      <c r="S407" s="13"/>
      <c r="T407" s="16"/>
      <c r="U407" s="13"/>
      <c r="V407" s="16"/>
    </row>
    <row r="408" spans="1:22" x14ac:dyDescent="0.2">
      <c r="A408" s="10"/>
      <c r="B408" s="10"/>
      <c r="C408" s="13"/>
      <c r="D408" s="13"/>
      <c r="E408" s="16"/>
      <c r="F408" s="13"/>
      <c r="G408" s="16"/>
      <c r="H408" s="13"/>
      <c r="I408" s="13"/>
      <c r="J408" s="16"/>
      <c r="K408" s="13"/>
      <c r="L408" s="16"/>
      <c r="M408" s="13"/>
      <c r="N408" s="13"/>
      <c r="O408" s="16"/>
      <c r="P408" s="13"/>
      <c r="Q408" s="16"/>
      <c r="R408" s="13"/>
      <c r="S408" s="13"/>
      <c r="T408" s="16"/>
      <c r="U408" s="13"/>
      <c r="V408" s="16"/>
    </row>
    <row r="409" spans="1:22" x14ac:dyDescent="0.2">
      <c r="A409" s="10"/>
      <c r="B409" s="10"/>
      <c r="C409" s="13"/>
      <c r="D409" s="13"/>
      <c r="E409" s="16"/>
      <c r="F409" s="13"/>
      <c r="G409" s="16"/>
      <c r="H409" s="13"/>
      <c r="I409" s="13"/>
      <c r="J409" s="16"/>
      <c r="K409" s="13"/>
      <c r="L409" s="16"/>
      <c r="M409" s="13"/>
      <c r="N409" s="13"/>
      <c r="O409" s="16"/>
      <c r="P409" s="13"/>
      <c r="Q409" s="16"/>
      <c r="R409" s="13"/>
      <c r="S409" s="13"/>
      <c r="T409" s="16"/>
      <c r="U409" s="13"/>
      <c r="V409" s="16"/>
    </row>
    <row r="410" spans="1:22" x14ac:dyDescent="0.2">
      <c r="A410" s="10"/>
      <c r="B410" s="10"/>
      <c r="C410" s="13"/>
      <c r="D410" s="13"/>
      <c r="E410" s="16"/>
      <c r="F410" s="13"/>
      <c r="G410" s="16"/>
      <c r="H410" s="13"/>
      <c r="I410" s="13"/>
      <c r="J410" s="16"/>
      <c r="K410" s="13"/>
      <c r="L410" s="16"/>
      <c r="M410" s="13"/>
      <c r="N410" s="13"/>
      <c r="O410" s="16"/>
      <c r="P410" s="13"/>
      <c r="Q410" s="16"/>
      <c r="R410" s="13"/>
      <c r="S410" s="13"/>
      <c r="T410" s="16"/>
      <c r="U410" s="13"/>
      <c r="V410" s="16"/>
    </row>
    <row r="411" spans="1:22" x14ac:dyDescent="0.2">
      <c r="A411" s="10"/>
      <c r="B411" s="10"/>
      <c r="C411" s="13"/>
      <c r="D411" s="13"/>
      <c r="E411" s="16"/>
      <c r="F411" s="13"/>
      <c r="G411" s="16"/>
      <c r="H411" s="13"/>
      <c r="I411" s="13"/>
      <c r="J411" s="16"/>
      <c r="K411" s="13"/>
      <c r="L411" s="16"/>
      <c r="M411" s="13"/>
      <c r="N411" s="13"/>
      <c r="O411" s="16"/>
      <c r="P411" s="13"/>
      <c r="Q411" s="16"/>
      <c r="R411" s="13"/>
      <c r="S411" s="13"/>
      <c r="T411" s="16"/>
      <c r="U411" s="13"/>
      <c r="V411" s="16"/>
    </row>
    <row r="412" spans="1:22" x14ac:dyDescent="0.2">
      <c r="A412" s="10"/>
      <c r="B412" s="10"/>
      <c r="C412" s="13"/>
      <c r="D412" s="13"/>
      <c r="E412" s="16"/>
      <c r="F412" s="13"/>
      <c r="G412" s="16"/>
      <c r="H412" s="13"/>
      <c r="I412" s="13"/>
      <c r="J412" s="16"/>
      <c r="K412" s="13"/>
      <c r="L412" s="16"/>
      <c r="M412" s="13"/>
      <c r="N412" s="13"/>
      <c r="O412" s="16"/>
      <c r="P412" s="13"/>
      <c r="Q412" s="16"/>
      <c r="R412" s="13"/>
      <c r="S412" s="13"/>
      <c r="T412" s="16"/>
      <c r="U412" s="13"/>
      <c r="V412" s="16"/>
    </row>
    <row r="413" spans="1:22" x14ac:dyDescent="0.2">
      <c r="A413" s="10"/>
      <c r="B413" s="10"/>
      <c r="C413" s="13"/>
      <c r="D413" s="13"/>
      <c r="E413" s="16"/>
      <c r="F413" s="13"/>
      <c r="G413" s="16"/>
      <c r="H413" s="13"/>
      <c r="I413" s="13"/>
      <c r="J413" s="16"/>
      <c r="K413" s="13"/>
      <c r="L413" s="16"/>
      <c r="M413" s="13"/>
      <c r="N413" s="13"/>
      <c r="O413" s="16"/>
      <c r="P413" s="13"/>
      <c r="Q413" s="16"/>
      <c r="R413" s="13"/>
      <c r="S413" s="13"/>
      <c r="T413" s="16"/>
      <c r="U413" s="13"/>
      <c r="V413" s="16"/>
    </row>
    <row r="414" spans="1:22" x14ac:dyDescent="0.2">
      <c r="A414" s="10"/>
      <c r="B414" s="10"/>
      <c r="C414" s="13"/>
      <c r="D414" s="13"/>
      <c r="E414" s="16"/>
      <c r="F414" s="13"/>
      <c r="G414" s="16"/>
      <c r="H414" s="13"/>
      <c r="I414" s="13"/>
      <c r="J414" s="16"/>
      <c r="K414" s="13"/>
      <c r="L414" s="16"/>
      <c r="M414" s="13"/>
      <c r="N414" s="13"/>
      <c r="O414" s="16"/>
      <c r="P414" s="13"/>
      <c r="Q414" s="16"/>
      <c r="R414" s="13"/>
      <c r="S414" s="13"/>
      <c r="T414" s="16"/>
      <c r="U414" s="13"/>
      <c r="V414" s="16"/>
    </row>
    <row r="415" spans="1:22" x14ac:dyDescent="0.2">
      <c r="A415" s="10"/>
      <c r="B415" s="10"/>
      <c r="C415" s="13"/>
      <c r="D415" s="13"/>
      <c r="E415" s="16"/>
      <c r="F415" s="13"/>
      <c r="G415" s="16"/>
      <c r="H415" s="13"/>
      <c r="I415" s="13"/>
      <c r="J415" s="16"/>
      <c r="K415" s="13"/>
      <c r="L415" s="16"/>
      <c r="M415" s="13"/>
      <c r="N415" s="13"/>
      <c r="O415" s="16"/>
      <c r="P415" s="13"/>
      <c r="Q415" s="16"/>
      <c r="R415" s="13"/>
      <c r="S415" s="13"/>
      <c r="T415" s="16"/>
      <c r="U415" s="13"/>
      <c r="V415" s="16"/>
    </row>
    <row r="416" spans="1:22" x14ac:dyDescent="0.2">
      <c r="A416" s="10"/>
      <c r="B416" s="10"/>
      <c r="C416" s="13"/>
      <c r="D416" s="13"/>
      <c r="E416" s="16"/>
      <c r="F416" s="13"/>
      <c r="G416" s="16"/>
      <c r="H416" s="13"/>
      <c r="I416" s="13"/>
      <c r="J416" s="16"/>
      <c r="K416" s="13"/>
      <c r="L416" s="16"/>
      <c r="M416" s="13"/>
      <c r="N416" s="13"/>
      <c r="O416" s="16"/>
      <c r="P416" s="13"/>
      <c r="Q416" s="16"/>
      <c r="R416" s="13"/>
      <c r="S416" s="13"/>
      <c r="T416" s="16"/>
      <c r="U416" s="13"/>
      <c r="V416" s="16"/>
    </row>
    <row r="417" spans="1:22" x14ac:dyDescent="0.2">
      <c r="A417" s="10"/>
      <c r="B417" s="10"/>
      <c r="C417" s="13"/>
      <c r="D417" s="13"/>
      <c r="E417" s="16"/>
      <c r="F417" s="13"/>
      <c r="G417" s="16"/>
      <c r="H417" s="13"/>
      <c r="I417" s="13"/>
      <c r="J417" s="16"/>
      <c r="K417" s="13"/>
      <c r="L417" s="16"/>
      <c r="M417" s="13"/>
      <c r="N417" s="13"/>
      <c r="O417" s="16"/>
      <c r="P417" s="13"/>
      <c r="Q417" s="16"/>
      <c r="R417" s="13"/>
      <c r="S417" s="13"/>
      <c r="T417" s="16"/>
      <c r="U417" s="13"/>
      <c r="V417" s="16"/>
    </row>
    <row r="418" spans="1:22" x14ac:dyDescent="0.2">
      <c r="A418" s="10"/>
      <c r="B418" s="10"/>
      <c r="C418" s="13"/>
      <c r="D418" s="13"/>
      <c r="E418" s="16"/>
      <c r="F418" s="13"/>
      <c r="G418" s="16"/>
      <c r="H418" s="13"/>
      <c r="I418" s="13"/>
      <c r="J418" s="16"/>
      <c r="K418" s="13"/>
      <c r="L418" s="16"/>
      <c r="M418" s="13"/>
      <c r="N418" s="13"/>
      <c r="O418" s="16"/>
      <c r="P418" s="13"/>
      <c r="Q418" s="16"/>
      <c r="R418" s="13"/>
      <c r="S418" s="13"/>
      <c r="T418" s="16"/>
      <c r="U418" s="13"/>
      <c r="V418" s="16"/>
    </row>
    <row r="419" spans="1:22" x14ac:dyDescent="0.2">
      <c r="A419" s="10"/>
      <c r="B419" s="10"/>
      <c r="C419" s="13"/>
      <c r="D419" s="13"/>
      <c r="E419" s="16"/>
      <c r="F419" s="13"/>
      <c r="G419" s="16"/>
      <c r="H419" s="13"/>
      <c r="I419" s="13"/>
      <c r="J419" s="16"/>
      <c r="K419" s="13"/>
      <c r="L419" s="16"/>
      <c r="M419" s="13"/>
      <c r="N419" s="13"/>
      <c r="O419" s="16"/>
      <c r="P419" s="13"/>
      <c r="Q419" s="16"/>
      <c r="R419" s="13"/>
      <c r="S419" s="13"/>
      <c r="T419" s="16"/>
      <c r="U419" s="13"/>
      <c r="V419" s="16"/>
    </row>
    <row r="420" spans="1:22" x14ac:dyDescent="0.2">
      <c r="A420" s="10"/>
      <c r="B420" s="10"/>
      <c r="C420" s="13"/>
      <c r="D420" s="13"/>
      <c r="E420" s="16"/>
      <c r="F420" s="13"/>
      <c r="G420" s="16"/>
      <c r="H420" s="13"/>
      <c r="I420" s="13"/>
      <c r="J420" s="16"/>
      <c r="K420" s="13"/>
      <c r="L420" s="16"/>
      <c r="M420" s="13"/>
      <c r="N420" s="13"/>
      <c r="O420" s="16"/>
      <c r="P420" s="13"/>
      <c r="Q420" s="16"/>
      <c r="R420" s="13"/>
      <c r="S420" s="13"/>
      <c r="T420" s="16"/>
      <c r="U420" s="13"/>
      <c r="V420" s="16"/>
    </row>
    <row r="421" spans="1:22" x14ac:dyDescent="0.2">
      <c r="A421" s="10"/>
      <c r="B421" s="10"/>
      <c r="C421" s="13"/>
      <c r="D421" s="13"/>
      <c r="E421" s="16"/>
      <c r="F421" s="13"/>
      <c r="G421" s="16"/>
      <c r="H421" s="13"/>
      <c r="I421" s="13"/>
      <c r="J421" s="16"/>
      <c r="K421" s="13"/>
      <c r="L421" s="16"/>
      <c r="M421" s="13"/>
      <c r="N421" s="13"/>
      <c r="O421" s="16"/>
      <c r="P421" s="13"/>
      <c r="Q421" s="16"/>
      <c r="R421" s="13"/>
      <c r="S421" s="13"/>
      <c r="T421" s="16"/>
      <c r="U421" s="13"/>
      <c r="V421" s="16"/>
    </row>
    <row r="422" spans="1:22" x14ac:dyDescent="0.2">
      <c r="A422" s="10"/>
      <c r="B422" s="10"/>
      <c r="C422" s="13"/>
      <c r="D422" s="13"/>
      <c r="E422" s="16"/>
      <c r="F422" s="13"/>
      <c r="G422" s="16"/>
      <c r="H422" s="13"/>
      <c r="I422" s="13"/>
      <c r="J422" s="16"/>
      <c r="K422" s="13"/>
      <c r="L422" s="16"/>
      <c r="M422" s="13"/>
      <c r="N422" s="13"/>
      <c r="O422" s="16"/>
      <c r="P422" s="13"/>
      <c r="Q422" s="16"/>
      <c r="R422" s="13"/>
      <c r="S422" s="13"/>
      <c r="T422" s="16"/>
      <c r="U422" s="13"/>
      <c r="V422" s="16"/>
    </row>
    <row r="423" spans="1:22" x14ac:dyDescent="0.2">
      <c r="A423" s="10"/>
      <c r="B423" s="10"/>
      <c r="C423" s="13"/>
      <c r="D423" s="13"/>
      <c r="E423" s="16"/>
      <c r="F423" s="13"/>
      <c r="G423" s="16"/>
      <c r="H423" s="13"/>
      <c r="I423" s="13"/>
      <c r="J423" s="16"/>
      <c r="K423" s="13"/>
      <c r="L423" s="16"/>
      <c r="M423" s="13"/>
      <c r="N423" s="13"/>
      <c r="O423" s="16"/>
      <c r="P423" s="13"/>
      <c r="Q423" s="16"/>
      <c r="R423" s="13"/>
      <c r="S423" s="13"/>
      <c r="T423" s="16"/>
      <c r="U423" s="13"/>
      <c r="V423" s="16"/>
    </row>
    <row r="424" spans="1:22" x14ac:dyDescent="0.2">
      <c r="A424" s="10"/>
      <c r="B424" s="10"/>
      <c r="C424" s="13"/>
      <c r="D424" s="13"/>
      <c r="E424" s="16"/>
      <c r="F424" s="13"/>
      <c r="G424" s="16"/>
      <c r="H424" s="13"/>
      <c r="I424" s="13"/>
      <c r="J424" s="16"/>
      <c r="K424" s="13"/>
      <c r="L424" s="16"/>
      <c r="M424" s="13"/>
      <c r="N424" s="13"/>
      <c r="O424" s="16"/>
      <c r="P424" s="13"/>
      <c r="Q424" s="16"/>
      <c r="R424" s="13"/>
      <c r="S424" s="13"/>
      <c r="T424" s="16"/>
      <c r="U424" s="13"/>
      <c r="V424" s="16"/>
    </row>
    <row r="425" spans="1:22" x14ac:dyDescent="0.2">
      <c r="A425" s="10"/>
      <c r="B425" s="10"/>
      <c r="C425" s="13"/>
      <c r="D425" s="13"/>
      <c r="E425" s="16"/>
      <c r="F425" s="13"/>
      <c r="G425" s="16"/>
      <c r="H425" s="13"/>
      <c r="I425" s="13"/>
      <c r="J425" s="16"/>
      <c r="K425" s="13"/>
      <c r="L425" s="16"/>
      <c r="M425" s="13"/>
      <c r="N425" s="13"/>
      <c r="O425" s="16"/>
      <c r="P425" s="13"/>
      <c r="Q425" s="16"/>
      <c r="R425" s="13"/>
      <c r="S425" s="13"/>
      <c r="T425" s="16"/>
      <c r="U425" s="13"/>
      <c r="V425" s="16"/>
    </row>
    <row r="426" spans="1:22" x14ac:dyDescent="0.2">
      <c r="A426" s="10"/>
      <c r="B426" s="10"/>
      <c r="C426" s="13"/>
      <c r="D426" s="13"/>
      <c r="E426" s="16"/>
      <c r="F426" s="13"/>
      <c r="G426" s="16"/>
      <c r="H426" s="13"/>
      <c r="I426" s="13"/>
      <c r="J426" s="16"/>
      <c r="K426" s="13"/>
      <c r="L426" s="16"/>
      <c r="M426" s="13"/>
      <c r="N426" s="13"/>
      <c r="O426" s="16"/>
      <c r="P426" s="13"/>
      <c r="Q426" s="16"/>
      <c r="R426" s="13"/>
      <c r="S426" s="13"/>
      <c r="T426" s="16"/>
      <c r="U426" s="13"/>
      <c r="V426" s="16"/>
    </row>
    <row r="427" spans="1:22" x14ac:dyDescent="0.2">
      <c r="A427" s="10"/>
      <c r="B427" s="10"/>
      <c r="C427" s="13"/>
      <c r="D427" s="13"/>
      <c r="E427" s="16"/>
      <c r="F427" s="13"/>
      <c r="G427" s="16"/>
      <c r="H427" s="13"/>
      <c r="I427" s="13"/>
      <c r="J427" s="16"/>
      <c r="K427" s="13"/>
      <c r="L427" s="16"/>
      <c r="M427" s="13"/>
      <c r="N427" s="13"/>
      <c r="O427" s="16"/>
      <c r="P427" s="13"/>
      <c r="Q427" s="16"/>
      <c r="R427" s="13"/>
      <c r="S427" s="13"/>
      <c r="T427" s="16"/>
      <c r="U427" s="13"/>
      <c r="V427" s="16"/>
    </row>
    <row r="428" spans="1:22" x14ac:dyDescent="0.2">
      <c r="A428" s="10"/>
      <c r="B428" s="10"/>
      <c r="C428" s="13"/>
      <c r="D428" s="13"/>
      <c r="E428" s="16"/>
      <c r="F428" s="13"/>
      <c r="G428" s="16"/>
      <c r="H428" s="13"/>
      <c r="I428" s="13"/>
      <c r="J428" s="16"/>
      <c r="K428" s="13"/>
      <c r="L428" s="16"/>
      <c r="M428" s="13"/>
      <c r="N428" s="13"/>
      <c r="O428" s="16"/>
      <c r="P428" s="13"/>
      <c r="Q428" s="16"/>
      <c r="R428" s="13"/>
      <c r="S428" s="13"/>
      <c r="T428" s="16"/>
      <c r="U428" s="13"/>
      <c r="V428" s="16"/>
    </row>
    <row r="429" spans="1:22" x14ac:dyDescent="0.2">
      <c r="A429" s="10"/>
      <c r="B429" s="10"/>
      <c r="C429" s="13"/>
      <c r="D429" s="13"/>
      <c r="E429" s="16"/>
      <c r="F429" s="13"/>
      <c r="G429" s="16"/>
      <c r="H429" s="13"/>
      <c r="I429" s="13"/>
      <c r="J429" s="16"/>
      <c r="K429" s="13"/>
      <c r="L429" s="16"/>
      <c r="M429" s="13"/>
      <c r="N429" s="13"/>
      <c r="O429" s="16"/>
      <c r="P429" s="13"/>
      <c r="Q429" s="16"/>
      <c r="R429" s="13"/>
      <c r="S429" s="13"/>
      <c r="T429" s="16"/>
      <c r="U429" s="13"/>
      <c r="V429" s="16"/>
    </row>
    <row r="430" spans="1:22" x14ac:dyDescent="0.2">
      <c r="A430" s="10"/>
      <c r="B430" s="10"/>
      <c r="C430" s="13"/>
      <c r="D430" s="13"/>
      <c r="E430" s="16"/>
      <c r="F430" s="13"/>
      <c r="G430" s="16"/>
      <c r="H430" s="13"/>
      <c r="I430" s="13"/>
      <c r="J430" s="16"/>
      <c r="K430" s="13"/>
      <c r="L430" s="16"/>
      <c r="M430" s="13"/>
      <c r="N430" s="13"/>
      <c r="O430" s="16"/>
      <c r="P430" s="13"/>
      <c r="Q430" s="16"/>
      <c r="R430" s="13"/>
      <c r="S430" s="13"/>
      <c r="T430" s="16"/>
      <c r="U430" s="13"/>
      <c r="V430" s="16"/>
    </row>
    <row r="431" spans="1:22" x14ac:dyDescent="0.2">
      <c r="A431" s="10"/>
      <c r="B431" s="10"/>
      <c r="C431" s="13"/>
      <c r="D431" s="13"/>
      <c r="E431" s="16"/>
      <c r="F431" s="13"/>
      <c r="G431" s="16"/>
      <c r="H431" s="13"/>
      <c r="I431" s="13"/>
      <c r="J431" s="16"/>
      <c r="K431" s="13"/>
      <c r="L431" s="16"/>
      <c r="M431" s="13"/>
      <c r="N431" s="13"/>
      <c r="O431" s="16"/>
      <c r="P431" s="13"/>
      <c r="Q431" s="16"/>
      <c r="R431" s="13"/>
      <c r="S431" s="13"/>
      <c r="T431" s="16"/>
      <c r="U431" s="13"/>
      <c r="V431" s="16"/>
    </row>
    <row r="432" spans="1:22" x14ac:dyDescent="0.2">
      <c r="A432" s="10"/>
      <c r="B432" s="10"/>
      <c r="C432" s="13"/>
      <c r="D432" s="13"/>
      <c r="E432" s="16"/>
      <c r="F432" s="13"/>
      <c r="G432" s="16"/>
      <c r="H432" s="13"/>
      <c r="I432" s="13"/>
      <c r="J432" s="16"/>
      <c r="K432" s="13"/>
      <c r="L432" s="16"/>
      <c r="M432" s="13"/>
      <c r="N432" s="13"/>
      <c r="O432" s="16"/>
      <c r="P432" s="13"/>
      <c r="Q432" s="16"/>
      <c r="R432" s="13"/>
      <c r="S432" s="13"/>
      <c r="T432" s="16"/>
      <c r="U432" s="13"/>
      <c r="V432" s="16"/>
    </row>
    <row r="433" spans="1:22" x14ac:dyDescent="0.2">
      <c r="A433" s="10"/>
      <c r="B433" s="10"/>
      <c r="C433" s="13"/>
      <c r="D433" s="13"/>
      <c r="E433" s="16"/>
      <c r="F433" s="13"/>
      <c r="G433" s="16"/>
      <c r="H433" s="13"/>
      <c r="I433" s="13"/>
      <c r="J433" s="16"/>
      <c r="K433" s="13"/>
      <c r="L433" s="16"/>
      <c r="M433" s="13"/>
      <c r="N433" s="13"/>
      <c r="O433" s="16"/>
      <c r="P433" s="13"/>
      <c r="Q433" s="16"/>
      <c r="R433" s="13"/>
      <c r="S433" s="13"/>
      <c r="T433" s="16"/>
      <c r="U433" s="13"/>
      <c r="V433" s="16"/>
    </row>
    <row r="434" spans="1:22" x14ac:dyDescent="0.2">
      <c r="A434" s="10"/>
      <c r="B434" s="10"/>
      <c r="C434" s="13"/>
      <c r="D434" s="13"/>
      <c r="E434" s="16"/>
      <c r="F434" s="13"/>
      <c r="G434" s="16"/>
      <c r="H434" s="13"/>
      <c r="I434" s="13"/>
      <c r="J434" s="16"/>
      <c r="K434" s="13"/>
      <c r="L434" s="16"/>
      <c r="M434" s="13"/>
      <c r="N434" s="13"/>
      <c r="O434" s="16"/>
      <c r="P434" s="13"/>
      <c r="Q434" s="16"/>
      <c r="R434" s="13"/>
      <c r="S434" s="13"/>
      <c r="T434" s="16"/>
      <c r="U434" s="13"/>
      <c r="V434" s="16"/>
    </row>
    <row r="435" spans="1:22" x14ac:dyDescent="0.2">
      <c r="A435" s="10"/>
      <c r="B435" s="10"/>
      <c r="C435" s="13"/>
      <c r="D435" s="13"/>
      <c r="E435" s="16"/>
      <c r="F435" s="13"/>
      <c r="G435" s="16"/>
      <c r="H435" s="13"/>
      <c r="I435" s="13"/>
      <c r="J435" s="16"/>
      <c r="K435" s="13"/>
      <c r="L435" s="16"/>
      <c r="M435" s="13"/>
      <c r="N435" s="13"/>
      <c r="O435" s="16"/>
      <c r="P435" s="13"/>
      <c r="Q435" s="16"/>
      <c r="R435" s="13"/>
      <c r="S435" s="13"/>
      <c r="T435" s="16"/>
      <c r="U435" s="13"/>
      <c r="V435" s="16"/>
    </row>
    <row r="436" spans="1:22" x14ac:dyDescent="0.2">
      <c r="A436" s="10"/>
      <c r="B436" s="10"/>
      <c r="C436" s="13"/>
      <c r="D436" s="13"/>
      <c r="E436" s="16"/>
      <c r="F436" s="13"/>
      <c r="G436" s="16"/>
      <c r="H436" s="13"/>
      <c r="I436" s="13"/>
      <c r="J436" s="16"/>
      <c r="K436" s="13"/>
      <c r="L436" s="16"/>
      <c r="M436" s="13"/>
      <c r="N436" s="13"/>
      <c r="O436" s="16"/>
      <c r="P436" s="13"/>
      <c r="Q436" s="16"/>
      <c r="R436" s="13"/>
      <c r="S436" s="13"/>
      <c r="T436" s="16"/>
      <c r="U436" s="13"/>
      <c r="V436" s="16"/>
    </row>
    <row r="437" spans="1:22" x14ac:dyDescent="0.2">
      <c r="A437" s="10"/>
      <c r="B437" s="10"/>
      <c r="C437" s="13"/>
      <c r="D437" s="13"/>
      <c r="E437" s="16"/>
      <c r="F437" s="13"/>
      <c r="G437" s="16"/>
      <c r="H437" s="13"/>
      <c r="I437" s="13"/>
      <c r="J437" s="16"/>
      <c r="K437" s="13"/>
      <c r="L437" s="16"/>
      <c r="M437" s="13"/>
      <c r="N437" s="13"/>
      <c r="O437" s="16"/>
      <c r="P437" s="13"/>
      <c r="Q437" s="16"/>
      <c r="R437" s="13"/>
      <c r="S437" s="13"/>
      <c r="T437" s="16"/>
      <c r="U437" s="13"/>
      <c r="V437" s="16"/>
    </row>
    <row r="438" spans="1:22" x14ac:dyDescent="0.2">
      <c r="A438" s="10"/>
      <c r="B438" s="10"/>
      <c r="C438" s="13"/>
      <c r="D438" s="13"/>
      <c r="E438" s="16"/>
      <c r="F438" s="13"/>
      <c r="G438" s="16"/>
      <c r="H438" s="13"/>
      <c r="I438" s="13"/>
      <c r="J438" s="16"/>
      <c r="K438" s="13"/>
      <c r="L438" s="16"/>
      <c r="M438" s="13"/>
      <c r="N438" s="13"/>
      <c r="O438" s="16"/>
      <c r="P438" s="13"/>
      <c r="Q438" s="16"/>
      <c r="R438" s="13"/>
      <c r="S438" s="13"/>
      <c r="T438" s="16"/>
      <c r="U438" s="13"/>
      <c r="V438" s="16"/>
    </row>
    <row r="439" spans="1:22" x14ac:dyDescent="0.2">
      <c r="A439" s="10"/>
      <c r="B439" s="10"/>
      <c r="C439" s="13"/>
      <c r="D439" s="13"/>
      <c r="E439" s="16"/>
      <c r="F439" s="13"/>
      <c r="G439" s="16"/>
      <c r="H439" s="13"/>
      <c r="I439" s="13"/>
      <c r="J439" s="16"/>
      <c r="K439" s="13"/>
      <c r="L439" s="16"/>
      <c r="M439" s="13"/>
      <c r="N439" s="13"/>
      <c r="O439" s="16"/>
      <c r="P439" s="13"/>
      <c r="Q439" s="16"/>
      <c r="R439" s="13"/>
      <c r="S439" s="13"/>
      <c r="T439" s="16"/>
      <c r="U439" s="13"/>
      <c r="V439" s="16"/>
    </row>
    <row r="440" spans="1:22" x14ac:dyDescent="0.2">
      <c r="A440" s="10"/>
      <c r="B440" s="10"/>
      <c r="C440" s="13"/>
      <c r="D440" s="13"/>
      <c r="E440" s="16"/>
      <c r="F440" s="13"/>
      <c r="G440" s="16"/>
      <c r="H440" s="13"/>
      <c r="I440" s="13"/>
      <c r="J440" s="16"/>
      <c r="K440" s="13"/>
      <c r="L440" s="16"/>
      <c r="M440" s="13"/>
      <c r="N440" s="13"/>
      <c r="O440" s="16"/>
      <c r="P440" s="13"/>
      <c r="Q440" s="16"/>
      <c r="R440" s="13"/>
      <c r="S440" s="13"/>
      <c r="T440" s="16"/>
      <c r="U440" s="13"/>
      <c r="V440" s="16"/>
    </row>
    <row r="441" spans="1:22" x14ac:dyDescent="0.2">
      <c r="A441" s="10"/>
      <c r="B441" s="10"/>
      <c r="C441" s="13"/>
      <c r="D441" s="13"/>
      <c r="E441" s="16"/>
      <c r="F441" s="13"/>
      <c r="G441" s="16"/>
      <c r="H441" s="13"/>
      <c r="I441" s="13"/>
      <c r="J441" s="16"/>
      <c r="K441" s="13"/>
      <c r="L441" s="16"/>
      <c r="M441" s="13"/>
      <c r="N441" s="13"/>
      <c r="O441" s="16"/>
      <c r="P441" s="13"/>
      <c r="Q441" s="16"/>
      <c r="R441" s="13"/>
      <c r="S441" s="13"/>
      <c r="T441" s="16"/>
      <c r="U441" s="13"/>
      <c r="V441" s="16"/>
    </row>
    <row r="442" spans="1:22" x14ac:dyDescent="0.2">
      <c r="A442" s="10"/>
      <c r="B442" s="10"/>
      <c r="C442" s="13"/>
      <c r="D442" s="13"/>
      <c r="E442" s="16"/>
      <c r="F442" s="13"/>
      <c r="G442" s="16"/>
      <c r="H442" s="13"/>
      <c r="I442" s="13"/>
      <c r="J442" s="16"/>
      <c r="K442" s="13"/>
      <c r="L442" s="16"/>
      <c r="M442" s="13"/>
      <c r="N442" s="13"/>
      <c r="O442" s="16"/>
      <c r="P442" s="13"/>
      <c r="Q442" s="16"/>
      <c r="R442" s="13"/>
      <c r="S442" s="13"/>
      <c r="T442" s="16"/>
      <c r="U442" s="13"/>
      <c r="V442" s="16"/>
    </row>
    <row r="443" spans="1:22" x14ac:dyDescent="0.2">
      <c r="A443" s="10"/>
      <c r="B443" s="10"/>
      <c r="C443" s="13"/>
      <c r="D443" s="13"/>
      <c r="E443" s="16"/>
      <c r="F443" s="13"/>
      <c r="G443" s="16"/>
      <c r="H443" s="13"/>
      <c r="I443" s="13"/>
      <c r="J443" s="16"/>
      <c r="K443" s="13"/>
      <c r="L443" s="16"/>
      <c r="M443" s="13"/>
      <c r="N443" s="13"/>
      <c r="O443" s="16"/>
      <c r="P443" s="13"/>
      <c r="Q443" s="16"/>
      <c r="R443" s="13"/>
      <c r="S443" s="13"/>
      <c r="T443" s="16"/>
      <c r="U443" s="13"/>
      <c r="V443" s="16"/>
    </row>
    <row r="444" spans="1:22" x14ac:dyDescent="0.2">
      <c r="A444" s="10"/>
      <c r="B444" s="10"/>
      <c r="C444" s="13"/>
      <c r="D444" s="13"/>
      <c r="E444" s="16"/>
      <c r="F444" s="13"/>
      <c r="G444" s="16"/>
      <c r="H444" s="13"/>
      <c r="I444" s="13"/>
      <c r="J444" s="16"/>
      <c r="K444" s="13"/>
      <c r="L444" s="16"/>
      <c r="M444" s="13"/>
      <c r="N444" s="13"/>
      <c r="O444" s="16"/>
      <c r="P444" s="13"/>
      <c r="Q444" s="16"/>
      <c r="R444" s="13"/>
      <c r="S444" s="13"/>
      <c r="T444" s="16"/>
      <c r="U444" s="13"/>
      <c r="V444" s="16"/>
    </row>
    <row r="445" spans="1:22" x14ac:dyDescent="0.2">
      <c r="A445" s="10"/>
      <c r="B445" s="10"/>
      <c r="C445" s="13"/>
      <c r="D445" s="13"/>
      <c r="E445" s="16"/>
      <c r="F445" s="13"/>
      <c r="G445" s="16"/>
      <c r="H445" s="13"/>
      <c r="I445" s="13"/>
      <c r="J445" s="16"/>
      <c r="K445" s="13"/>
      <c r="L445" s="16"/>
      <c r="M445" s="13"/>
      <c r="N445" s="13"/>
      <c r="O445" s="16"/>
      <c r="P445" s="13"/>
      <c r="Q445" s="16"/>
      <c r="R445" s="13"/>
      <c r="S445" s="13"/>
      <c r="T445" s="16"/>
      <c r="U445" s="13"/>
      <c r="V445" s="16"/>
    </row>
    <row r="446" spans="1:22" x14ac:dyDescent="0.2">
      <c r="A446" s="10"/>
      <c r="B446" s="10"/>
      <c r="C446" s="13"/>
      <c r="D446" s="13"/>
      <c r="E446" s="16"/>
      <c r="F446" s="13"/>
      <c r="G446" s="16"/>
      <c r="H446" s="13"/>
      <c r="I446" s="13"/>
      <c r="J446" s="16"/>
      <c r="K446" s="13"/>
      <c r="L446" s="16"/>
      <c r="M446" s="13"/>
      <c r="N446" s="13"/>
      <c r="O446" s="16"/>
      <c r="P446" s="13"/>
      <c r="Q446" s="16"/>
      <c r="R446" s="13"/>
      <c r="S446" s="13"/>
      <c r="T446" s="16"/>
      <c r="U446" s="13"/>
      <c r="V446" s="16"/>
    </row>
    <row r="447" spans="1:22" x14ac:dyDescent="0.2">
      <c r="A447" s="10"/>
      <c r="B447" s="10"/>
      <c r="C447" s="13"/>
      <c r="D447" s="13"/>
      <c r="E447" s="16"/>
      <c r="F447" s="13"/>
      <c r="G447" s="16"/>
      <c r="H447" s="13"/>
      <c r="I447" s="13"/>
      <c r="J447" s="16"/>
      <c r="K447" s="13"/>
      <c r="L447" s="16"/>
      <c r="M447" s="13"/>
      <c r="N447" s="13"/>
      <c r="O447" s="16"/>
      <c r="P447" s="13"/>
      <c r="Q447" s="16"/>
      <c r="R447" s="13"/>
      <c r="S447" s="13"/>
      <c r="T447" s="16"/>
      <c r="U447" s="13"/>
      <c r="V447" s="16"/>
    </row>
    <row r="448" spans="1:22" x14ac:dyDescent="0.2">
      <c r="A448" s="10"/>
      <c r="B448" s="10"/>
      <c r="C448" s="13"/>
      <c r="D448" s="13"/>
      <c r="E448" s="16"/>
      <c r="F448" s="13"/>
      <c r="G448" s="16"/>
      <c r="H448" s="13"/>
      <c r="I448" s="13"/>
      <c r="J448" s="16"/>
      <c r="K448" s="13"/>
      <c r="L448" s="16"/>
      <c r="M448" s="13"/>
      <c r="N448" s="13"/>
      <c r="O448" s="16"/>
      <c r="P448" s="13"/>
      <c r="Q448" s="16"/>
      <c r="R448" s="13"/>
      <c r="S448" s="13"/>
      <c r="T448" s="16"/>
      <c r="U448" s="13"/>
      <c r="V448" s="16"/>
    </row>
    <row r="449" spans="1:22" x14ac:dyDescent="0.2">
      <c r="A449" s="10"/>
      <c r="B449" s="10"/>
      <c r="C449" s="13"/>
      <c r="D449" s="13"/>
      <c r="E449" s="16"/>
      <c r="F449" s="13"/>
      <c r="G449" s="16"/>
      <c r="H449" s="13"/>
      <c r="I449" s="13"/>
      <c r="J449" s="16"/>
      <c r="K449" s="13"/>
      <c r="L449" s="16"/>
      <c r="M449" s="13"/>
      <c r="N449" s="13"/>
      <c r="O449" s="16"/>
      <c r="P449" s="13"/>
      <c r="Q449" s="16"/>
      <c r="R449" s="13"/>
      <c r="S449" s="13"/>
      <c r="T449" s="16"/>
      <c r="U449" s="13"/>
      <c r="V449" s="16"/>
    </row>
    <row r="450" spans="1:22" x14ac:dyDescent="0.2">
      <c r="A450" s="10"/>
      <c r="B450" s="10"/>
      <c r="C450" s="13"/>
      <c r="D450" s="13"/>
      <c r="E450" s="16"/>
      <c r="F450" s="13"/>
      <c r="G450" s="16"/>
      <c r="H450" s="13"/>
      <c r="I450" s="13"/>
      <c r="J450" s="16"/>
      <c r="K450" s="13"/>
      <c r="L450" s="16"/>
      <c r="M450" s="13"/>
      <c r="N450" s="13"/>
      <c r="O450" s="16"/>
      <c r="P450" s="13"/>
      <c r="Q450" s="16"/>
      <c r="R450" s="13"/>
      <c r="S450" s="13"/>
      <c r="T450" s="16"/>
      <c r="U450" s="13"/>
      <c r="V450" s="16"/>
    </row>
    <row r="451" spans="1:22" x14ac:dyDescent="0.2">
      <c r="A451" s="10"/>
      <c r="B451" s="10"/>
      <c r="C451" s="13"/>
      <c r="D451" s="13"/>
      <c r="E451" s="16"/>
      <c r="F451" s="13"/>
      <c r="G451" s="16"/>
      <c r="H451" s="13"/>
      <c r="I451" s="13"/>
      <c r="J451" s="16"/>
      <c r="K451" s="13"/>
      <c r="L451" s="16"/>
      <c r="M451" s="13"/>
      <c r="N451" s="13"/>
      <c r="O451" s="16"/>
      <c r="P451" s="13"/>
      <c r="Q451" s="16"/>
      <c r="R451" s="13"/>
      <c r="S451" s="13"/>
      <c r="T451" s="16"/>
      <c r="U451" s="13"/>
      <c r="V451" s="16"/>
    </row>
    <row r="452" spans="1:22" x14ac:dyDescent="0.2">
      <c r="A452" s="10"/>
      <c r="B452" s="10"/>
      <c r="C452" s="13"/>
      <c r="D452" s="13"/>
      <c r="E452" s="16"/>
      <c r="F452" s="13"/>
      <c r="G452" s="16"/>
      <c r="H452" s="13"/>
      <c r="I452" s="13"/>
      <c r="J452" s="16"/>
      <c r="K452" s="13"/>
      <c r="L452" s="16"/>
      <c r="M452" s="13"/>
      <c r="N452" s="13"/>
      <c r="O452" s="16"/>
      <c r="P452" s="13"/>
      <c r="Q452" s="16"/>
      <c r="R452" s="13"/>
      <c r="S452" s="13"/>
      <c r="T452" s="16"/>
      <c r="U452" s="13"/>
      <c r="V452" s="16"/>
    </row>
    <row r="453" spans="1:22" x14ac:dyDescent="0.2">
      <c r="A453" s="10"/>
      <c r="B453" s="10"/>
      <c r="C453" s="13"/>
      <c r="D453" s="13"/>
      <c r="E453" s="16"/>
      <c r="F453" s="13"/>
      <c r="G453" s="16"/>
      <c r="H453" s="13"/>
      <c r="I453" s="13"/>
      <c r="J453" s="16"/>
      <c r="K453" s="13"/>
      <c r="L453" s="16"/>
      <c r="M453" s="13"/>
      <c r="N453" s="13"/>
      <c r="O453" s="16"/>
      <c r="P453" s="13"/>
      <c r="Q453" s="16"/>
      <c r="R453" s="13"/>
      <c r="S453" s="13"/>
      <c r="T453" s="16"/>
      <c r="U453" s="13"/>
      <c r="V453" s="16"/>
    </row>
    <row r="454" spans="1:22" x14ac:dyDescent="0.2">
      <c r="A454" s="10"/>
      <c r="B454" s="10"/>
      <c r="C454" s="13"/>
      <c r="D454" s="13"/>
      <c r="E454" s="16"/>
      <c r="F454" s="13"/>
      <c r="G454" s="16"/>
      <c r="H454" s="13"/>
      <c r="I454" s="13"/>
      <c r="J454" s="16"/>
      <c r="K454" s="13"/>
      <c r="L454" s="16"/>
      <c r="M454" s="13"/>
      <c r="N454" s="13"/>
      <c r="O454" s="16"/>
      <c r="P454" s="13"/>
      <c r="Q454" s="16"/>
      <c r="R454" s="13"/>
      <c r="S454" s="13"/>
      <c r="T454" s="16"/>
      <c r="U454" s="13"/>
      <c r="V454" s="16"/>
    </row>
    <row r="455" spans="1:22" x14ac:dyDescent="0.2">
      <c r="A455" s="10"/>
      <c r="B455" s="10"/>
      <c r="C455" s="13"/>
      <c r="D455" s="13"/>
      <c r="E455" s="16"/>
      <c r="F455" s="13"/>
      <c r="G455" s="16"/>
      <c r="H455" s="13"/>
      <c r="I455" s="13"/>
      <c r="J455" s="16"/>
      <c r="K455" s="13"/>
      <c r="L455" s="16"/>
      <c r="M455" s="13"/>
      <c r="N455" s="13"/>
      <c r="O455" s="16"/>
      <c r="P455" s="13"/>
      <c r="Q455" s="16"/>
      <c r="R455" s="13"/>
      <c r="S455" s="13"/>
      <c r="T455" s="16"/>
      <c r="U455" s="13"/>
      <c r="V455" s="16"/>
    </row>
    <row r="456" spans="1:22" x14ac:dyDescent="0.2">
      <c r="A456" s="10"/>
      <c r="B456" s="10"/>
      <c r="C456" s="13"/>
      <c r="D456" s="13"/>
      <c r="E456" s="16"/>
      <c r="F456" s="13"/>
      <c r="G456" s="16"/>
      <c r="H456" s="13"/>
      <c r="I456" s="13"/>
      <c r="J456" s="16"/>
      <c r="K456" s="13"/>
      <c r="L456" s="16"/>
      <c r="M456" s="13"/>
      <c r="N456" s="13"/>
      <c r="O456" s="16"/>
      <c r="P456" s="13"/>
      <c r="Q456" s="16"/>
      <c r="R456" s="13"/>
      <c r="S456" s="13"/>
      <c r="T456" s="16"/>
      <c r="U456" s="13"/>
      <c r="V456" s="16"/>
    </row>
    <row r="457" spans="1:22" x14ac:dyDescent="0.2">
      <c r="A457" s="10"/>
      <c r="B457" s="10"/>
      <c r="C457" s="13"/>
      <c r="D457" s="13"/>
      <c r="E457" s="16"/>
      <c r="F457" s="13"/>
      <c r="G457" s="16"/>
      <c r="H457" s="13"/>
      <c r="I457" s="13"/>
      <c r="J457" s="16"/>
      <c r="K457" s="13"/>
      <c r="L457" s="16"/>
      <c r="M457" s="13"/>
      <c r="N457" s="13"/>
      <c r="O457" s="16"/>
      <c r="P457" s="13"/>
      <c r="Q457" s="16"/>
      <c r="R457" s="13"/>
      <c r="S457" s="13"/>
      <c r="T457" s="16"/>
      <c r="U457" s="13"/>
      <c r="V457" s="16"/>
    </row>
    <row r="458" spans="1:22" x14ac:dyDescent="0.2">
      <c r="A458" s="10"/>
      <c r="B458" s="10"/>
      <c r="C458" s="13"/>
      <c r="D458" s="13"/>
      <c r="E458" s="16"/>
      <c r="F458" s="13"/>
      <c r="G458" s="16"/>
      <c r="H458" s="13"/>
      <c r="I458" s="13"/>
      <c r="J458" s="16"/>
      <c r="K458" s="13"/>
      <c r="L458" s="16"/>
      <c r="M458" s="13"/>
      <c r="N458" s="13"/>
      <c r="O458" s="16"/>
      <c r="P458" s="13"/>
      <c r="Q458" s="16"/>
      <c r="R458" s="13"/>
      <c r="S458" s="13"/>
      <c r="T458" s="16"/>
      <c r="U458" s="13"/>
      <c r="V458" s="16"/>
    </row>
    <row r="459" spans="1:22" x14ac:dyDescent="0.2">
      <c r="A459" s="10"/>
      <c r="B459" s="10"/>
      <c r="C459" s="13"/>
      <c r="D459" s="13"/>
      <c r="E459" s="16"/>
      <c r="F459" s="13"/>
      <c r="G459" s="16"/>
      <c r="H459" s="13"/>
      <c r="I459" s="13"/>
      <c r="J459" s="16"/>
      <c r="K459" s="13"/>
      <c r="L459" s="16"/>
      <c r="M459" s="13"/>
      <c r="N459" s="13"/>
      <c r="O459" s="16"/>
      <c r="P459" s="13"/>
      <c r="Q459" s="16"/>
      <c r="R459" s="13"/>
      <c r="S459" s="13"/>
      <c r="T459" s="16"/>
      <c r="U459" s="13"/>
      <c r="V459" s="16"/>
    </row>
    <row r="460" spans="1:22" x14ac:dyDescent="0.2">
      <c r="A460" s="10"/>
      <c r="B460" s="10"/>
      <c r="C460" s="13"/>
      <c r="D460" s="13"/>
      <c r="E460" s="16"/>
      <c r="F460" s="13"/>
      <c r="G460" s="16"/>
      <c r="H460" s="13"/>
      <c r="I460" s="13"/>
      <c r="J460" s="16"/>
      <c r="K460" s="13"/>
      <c r="L460" s="16"/>
      <c r="M460" s="13"/>
      <c r="N460" s="13"/>
      <c r="O460" s="16"/>
      <c r="P460" s="13"/>
      <c r="Q460" s="16"/>
      <c r="R460" s="13"/>
      <c r="S460" s="13"/>
      <c r="T460" s="16"/>
      <c r="U460" s="13"/>
      <c r="V460" s="16"/>
    </row>
    <row r="461" spans="1:22" x14ac:dyDescent="0.2">
      <c r="A461" s="10"/>
      <c r="B461" s="10"/>
      <c r="C461" s="13"/>
      <c r="D461" s="13"/>
      <c r="E461" s="16"/>
      <c r="F461" s="13"/>
      <c r="G461" s="16"/>
      <c r="H461" s="13"/>
      <c r="I461" s="13"/>
      <c r="J461" s="16"/>
      <c r="K461" s="13"/>
      <c r="L461" s="16"/>
      <c r="M461" s="13"/>
      <c r="N461" s="13"/>
      <c r="O461" s="16"/>
      <c r="P461" s="13"/>
      <c r="Q461" s="16"/>
      <c r="R461" s="13"/>
      <c r="S461" s="13"/>
      <c r="T461" s="16"/>
      <c r="U461" s="13"/>
      <c r="V461" s="16"/>
    </row>
    <row r="462" spans="1:22" x14ac:dyDescent="0.2">
      <c r="A462" s="10"/>
      <c r="B462" s="10"/>
      <c r="C462" s="13"/>
      <c r="D462" s="13"/>
      <c r="E462" s="16"/>
      <c r="F462" s="13"/>
      <c r="G462" s="16"/>
      <c r="H462" s="13"/>
      <c r="I462" s="13"/>
      <c r="J462" s="16"/>
      <c r="K462" s="13"/>
      <c r="L462" s="16"/>
      <c r="M462" s="13"/>
      <c r="N462" s="13"/>
      <c r="O462" s="16"/>
      <c r="P462" s="13"/>
      <c r="Q462" s="16"/>
      <c r="R462" s="13"/>
      <c r="S462" s="13"/>
      <c r="T462" s="16"/>
      <c r="U462" s="13"/>
      <c r="V462" s="16"/>
    </row>
    <row r="463" spans="1:22" x14ac:dyDescent="0.2">
      <c r="A463" s="10"/>
      <c r="B463" s="10"/>
      <c r="C463" s="13"/>
      <c r="D463" s="13"/>
      <c r="E463" s="16"/>
      <c r="F463" s="13"/>
      <c r="G463" s="16"/>
      <c r="H463" s="13"/>
      <c r="I463" s="13"/>
      <c r="J463" s="16"/>
      <c r="K463" s="13"/>
      <c r="L463" s="16"/>
      <c r="M463" s="13"/>
      <c r="N463" s="13"/>
      <c r="O463" s="16"/>
      <c r="P463" s="13"/>
      <c r="Q463" s="16"/>
      <c r="R463" s="13"/>
      <c r="S463" s="13"/>
      <c r="T463" s="16"/>
      <c r="U463" s="13"/>
      <c r="V463" s="16"/>
    </row>
    <row r="464" spans="1:22" x14ac:dyDescent="0.2">
      <c r="A464" s="10"/>
      <c r="B464" s="10"/>
      <c r="C464" s="13"/>
      <c r="D464" s="13"/>
      <c r="E464" s="16"/>
      <c r="F464" s="13"/>
      <c r="G464" s="16"/>
      <c r="H464" s="13"/>
      <c r="I464" s="13"/>
      <c r="J464" s="16"/>
      <c r="K464" s="13"/>
      <c r="L464" s="16"/>
      <c r="M464" s="13"/>
      <c r="N464" s="13"/>
      <c r="O464" s="16"/>
      <c r="P464" s="13"/>
      <c r="Q464" s="16"/>
      <c r="R464" s="13"/>
      <c r="S464" s="13"/>
      <c r="T464" s="16"/>
      <c r="U464" s="13"/>
      <c r="V464" s="16"/>
    </row>
    <row r="465" spans="1:22" x14ac:dyDescent="0.2">
      <c r="A465" s="10"/>
      <c r="B465" s="10"/>
      <c r="C465" s="13"/>
      <c r="D465" s="13"/>
      <c r="E465" s="16"/>
      <c r="F465" s="13"/>
      <c r="G465" s="16"/>
      <c r="H465" s="13"/>
      <c r="I465" s="13"/>
      <c r="J465" s="16"/>
      <c r="K465" s="13"/>
      <c r="L465" s="16"/>
      <c r="M465" s="13"/>
      <c r="N465" s="13"/>
      <c r="O465" s="16"/>
      <c r="P465" s="13"/>
      <c r="Q465" s="16"/>
      <c r="R465" s="13"/>
      <c r="S465" s="13"/>
      <c r="T465" s="16"/>
      <c r="U465" s="13"/>
      <c r="V465" s="16"/>
    </row>
    <row r="466" spans="1:22" x14ac:dyDescent="0.2">
      <c r="A466" s="10"/>
      <c r="B466" s="10"/>
      <c r="C466" s="13"/>
      <c r="D466" s="13"/>
      <c r="E466" s="16"/>
      <c r="F466" s="13"/>
      <c r="G466" s="16"/>
      <c r="H466" s="13"/>
      <c r="I466" s="13"/>
      <c r="J466" s="16"/>
      <c r="K466" s="13"/>
      <c r="L466" s="16"/>
      <c r="M466" s="13"/>
      <c r="N466" s="13"/>
      <c r="O466" s="16"/>
      <c r="P466" s="13"/>
      <c r="Q466" s="16"/>
      <c r="R466" s="13"/>
      <c r="S466" s="13"/>
      <c r="T466" s="16"/>
      <c r="U466" s="13"/>
      <c r="V466" s="16"/>
    </row>
    <row r="467" spans="1:22" x14ac:dyDescent="0.2">
      <c r="A467" s="10"/>
      <c r="B467" s="10"/>
      <c r="C467" s="13"/>
      <c r="D467" s="13"/>
      <c r="E467" s="16"/>
      <c r="F467" s="13"/>
      <c r="G467" s="16"/>
      <c r="H467" s="13"/>
      <c r="I467" s="13"/>
      <c r="J467" s="16"/>
      <c r="K467" s="13"/>
      <c r="L467" s="16"/>
      <c r="M467" s="13"/>
      <c r="N467" s="13"/>
      <c r="O467" s="16"/>
      <c r="P467" s="13"/>
      <c r="Q467" s="16"/>
      <c r="R467" s="13"/>
      <c r="S467" s="13"/>
      <c r="T467" s="16"/>
      <c r="U467" s="13"/>
      <c r="V467" s="16"/>
    </row>
    <row r="468" spans="1:22" x14ac:dyDescent="0.2">
      <c r="A468" s="10"/>
      <c r="B468" s="10"/>
      <c r="C468" s="13"/>
      <c r="D468" s="13"/>
      <c r="E468" s="16"/>
      <c r="F468" s="13"/>
      <c r="G468" s="16"/>
      <c r="H468" s="13"/>
      <c r="I468" s="13"/>
      <c r="J468" s="16"/>
      <c r="K468" s="13"/>
      <c r="L468" s="16"/>
      <c r="M468" s="13"/>
      <c r="N468" s="13"/>
      <c r="O468" s="16"/>
      <c r="P468" s="13"/>
      <c r="Q468" s="16"/>
      <c r="R468" s="13"/>
      <c r="S468" s="13"/>
      <c r="T468" s="16"/>
      <c r="U468" s="13"/>
      <c r="V468" s="16"/>
    </row>
    <row r="469" spans="1:22" x14ac:dyDescent="0.2">
      <c r="A469" s="10"/>
      <c r="B469" s="10"/>
      <c r="C469" s="13"/>
      <c r="D469" s="13"/>
      <c r="E469" s="16"/>
      <c r="F469" s="13"/>
      <c r="G469" s="16"/>
      <c r="H469" s="13"/>
      <c r="I469" s="13"/>
      <c r="J469" s="16"/>
      <c r="K469" s="13"/>
      <c r="L469" s="16"/>
      <c r="M469" s="13"/>
      <c r="N469" s="13"/>
      <c r="O469" s="16"/>
      <c r="P469" s="13"/>
      <c r="Q469" s="16"/>
      <c r="R469" s="13"/>
      <c r="S469" s="13"/>
      <c r="T469" s="16"/>
      <c r="U469" s="13"/>
      <c r="V469" s="16"/>
    </row>
    <row r="470" spans="1:22" x14ac:dyDescent="0.2">
      <c r="A470" s="10"/>
      <c r="B470" s="10"/>
      <c r="C470" s="13"/>
      <c r="D470" s="13"/>
      <c r="E470" s="16"/>
      <c r="F470" s="13"/>
      <c r="G470" s="16"/>
      <c r="H470" s="13"/>
      <c r="I470" s="13"/>
      <c r="J470" s="16"/>
      <c r="K470" s="13"/>
      <c r="L470" s="16"/>
      <c r="M470" s="13"/>
      <c r="N470" s="13"/>
      <c r="O470" s="16"/>
      <c r="P470" s="13"/>
      <c r="Q470" s="16"/>
      <c r="R470" s="13"/>
      <c r="S470" s="13"/>
      <c r="T470" s="16"/>
      <c r="U470" s="13"/>
      <c r="V470" s="16"/>
    </row>
    <row r="471" spans="1:22" x14ac:dyDescent="0.2">
      <c r="A471" s="10"/>
      <c r="B471" s="10"/>
      <c r="C471" s="13"/>
      <c r="D471" s="13"/>
      <c r="E471" s="16"/>
      <c r="F471" s="13"/>
      <c r="G471" s="16"/>
      <c r="H471" s="13"/>
      <c r="I471" s="13"/>
      <c r="J471" s="16"/>
      <c r="K471" s="13"/>
      <c r="L471" s="16"/>
      <c r="M471" s="13"/>
      <c r="N471" s="13"/>
      <c r="O471" s="16"/>
      <c r="P471" s="13"/>
      <c r="Q471" s="16"/>
      <c r="R471" s="13"/>
      <c r="S471" s="13"/>
      <c r="T471" s="16"/>
      <c r="U471" s="13"/>
      <c r="V471" s="16"/>
    </row>
    <row r="472" spans="1:22" x14ac:dyDescent="0.2">
      <c r="A472" s="10"/>
      <c r="B472" s="10"/>
      <c r="C472" s="13"/>
      <c r="D472" s="13"/>
      <c r="E472" s="16"/>
      <c r="F472" s="13"/>
      <c r="G472" s="16"/>
      <c r="H472" s="13"/>
      <c r="I472" s="13"/>
      <c r="J472" s="16"/>
      <c r="K472" s="13"/>
      <c r="L472" s="16"/>
      <c r="M472" s="13"/>
      <c r="N472" s="13"/>
      <c r="O472" s="16"/>
      <c r="P472" s="13"/>
      <c r="Q472" s="16"/>
      <c r="R472" s="13"/>
      <c r="S472" s="13"/>
      <c r="T472" s="16"/>
      <c r="U472" s="13"/>
      <c r="V472" s="16"/>
    </row>
    <row r="473" spans="1:22" x14ac:dyDescent="0.2">
      <c r="A473" s="10"/>
      <c r="B473" s="10"/>
      <c r="C473" s="13"/>
      <c r="D473" s="13"/>
      <c r="E473" s="16"/>
      <c r="F473" s="13"/>
      <c r="G473" s="16"/>
      <c r="H473" s="13"/>
      <c r="I473" s="13"/>
      <c r="J473" s="16"/>
      <c r="K473" s="13"/>
      <c r="L473" s="16"/>
      <c r="M473" s="13"/>
      <c r="N473" s="13"/>
      <c r="O473" s="16"/>
      <c r="P473" s="13"/>
      <c r="Q473" s="16"/>
      <c r="R473" s="13"/>
      <c r="S473" s="13"/>
      <c r="T473" s="16"/>
      <c r="U473" s="13"/>
      <c r="V473" s="16"/>
    </row>
    <row r="474" spans="1:22" x14ac:dyDescent="0.2">
      <c r="A474" s="10"/>
      <c r="B474" s="10"/>
      <c r="C474" s="13"/>
      <c r="D474" s="13"/>
      <c r="E474" s="16"/>
      <c r="F474" s="13"/>
      <c r="G474" s="16"/>
      <c r="H474" s="13"/>
      <c r="I474" s="13"/>
      <c r="J474" s="16"/>
      <c r="K474" s="13"/>
      <c r="L474" s="16"/>
      <c r="M474" s="13"/>
      <c r="N474" s="13"/>
      <c r="O474" s="16"/>
      <c r="P474" s="13"/>
      <c r="Q474" s="16"/>
      <c r="R474" s="13"/>
      <c r="S474" s="13"/>
      <c r="T474" s="16"/>
      <c r="U474" s="13"/>
      <c r="V474" s="16"/>
    </row>
    <row r="475" spans="1:22" x14ac:dyDescent="0.2">
      <c r="A475" s="10"/>
      <c r="B475" s="10"/>
      <c r="C475" s="13"/>
      <c r="D475" s="13"/>
      <c r="E475" s="16"/>
      <c r="F475" s="13"/>
      <c r="G475" s="16"/>
      <c r="H475" s="13"/>
      <c r="I475" s="13"/>
      <c r="J475" s="16"/>
      <c r="K475" s="13"/>
      <c r="L475" s="16"/>
      <c r="M475" s="13"/>
      <c r="N475" s="13"/>
      <c r="O475" s="16"/>
      <c r="P475" s="13"/>
      <c r="Q475" s="16"/>
      <c r="R475" s="13"/>
      <c r="S475" s="13"/>
      <c r="T475" s="16"/>
      <c r="U475" s="13"/>
      <c r="V475" s="16"/>
    </row>
    <row r="476" spans="1:22" x14ac:dyDescent="0.2">
      <c r="A476" s="10"/>
      <c r="B476" s="10"/>
      <c r="C476" s="13"/>
      <c r="D476" s="13"/>
      <c r="E476" s="16"/>
      <c r="F476" s="13"/>
      <c r="G476" s="16"/>
      <c r="H476" s="13"/>
      <c r="I476" s="13"/>
      <c r="J476" s="16"/>
      <c r="K476" s="13"/>
      <c r="L476" s="16"/>
      <c r="M476" s="13"/>
      <c r="N476" s="13"/>
      <c r="O476" s="16"/>
      <c r="P476" s="13"/>
      <c r="Q476" s="16"/>
      <c r="R476" s="13"/>
      <c r="S476" s="13"/>
      <c r="T476" s="16"/>
      <c r="U476" s="13"/>
      <c r="V476" s="16"/>
    </row>
    <row r="477" spans="1:22" x14ac:dyDescent="0.2">
      <c r="A477" s="10"/>
      <c r="B477" s="10"/>
      <c r="C477" s="13"/>
      <c r="D477" s="13"/>
      <c r="E477" s="16"/>
      <c r="F477" s="13"/>
      <c r="G477" s="16"/>
      <c r="H477" s="13"/>
      <c r="I477" s="13"/>
      <c r="J477" s="16"/>
      <c r="K477" s="13"/>
      <c r="L477" s="16"/>
      <c r="M477" s="13"/>
      <c r="N477" s="13"/>
      <c r="O477" s="16"/>
      <c r="P477" s="13"/>
      <c r="Q477" s="16"/>
      <c r="R477" s="13"/>
      <c r="S477" s="13"/>
      <c r="T477" s="16"/>
      <c r="U477" s="13"/>
      <c r="V477" s="16"/>
    </row>
    <row r="478" spans="1:22" x14ac:dyDescent="0.2">
      <c r="A478" s="10"/>
      <c r="B478" s="10"/>
      <c r="C478" s="13"/>
      <c r="D478" s="13"/>
      <c r="E478" s="16"/>
      <c r="F478" s="13"/>
      <c r="G478" s="16"/>
      <c r="H478" s="13"/>
      <c r="I478" s="13"/>
      <c r="J478" s="16"/>
      <c r="K478" s="13"/>
      <c r="L478" s="16"/>
      <c r="M478" s="13"/>
      <c r="N478" s="13"/>
      <c r="O478" s="16"/>
      <c r="P478" s="13"/>
      <c r="Q478" s="16"/>
      <c r="R478" s="13"/>
      <c r="S478" s="13"/>
      <c r="T478" s="16"/>
      <c r="U478" s="13"/>
      <c r="V478" s="16"/>
    </row>
    <row r="479" spans="1:22" x14ac:dyDescent="0.2">
      <c r="A479" s="10"/>
      <c r="B479" s="10"/>
      <c r="C479" s="13"/>
      <c r="D479" s="13"/>
      <c r="E479" s="16"/>
      <c r="F479" s="13"/>
      <c r="G479" s="16"/>
      <c r="H479" s="13"/>
      <c r="I479" s="13"/>
      <c r="J479" s="16"/>
      <c r="K479" s="13"/>
      <c r="L479" s="16"/>
      <c r="M479" s="13"/>
      <c r="N479" s="13"/>
      <c r="O479" s="16"/>
      <c r="P479" s="13"/>
      <c r="Q479" s="16"/>
      <c r="R479" s="13"/>
      <c r="S479" s="13"/>
      <c r="T479" s="16"/>
      <c r="U479" s="13"/>
      <c r="V479" s="16"/>
    </row>
    <row r="480" spans="1:22" x14ac:dyDescent="0.2">
      <c r="A480" s="10"/>
      <c r="B480" s="10"/>
      <c r="C480" s="13"/>
      <c r="D480" s="13"/>
      <c r="E480" s="16"/>
      <c r="F480" s="13"/>
      <c r="G480" s="16"/>
      <c r="H480" s="13"/>
      <c r="I480" s="13"/>
      <c r="J480" s="16"/>
      <c r="K480" s="13"/>
      <c r="L480" s="16"/>
      <c r="M480" s="13"/>
      <c r="N480" s="13"/>
      <c r="O480" s="16"/>
      <c r="P480" s="13"/>
      <c r="Q480" s="16"/>
      <c r="R480" s="13"/>
      <c r="S480" s="13"/>
      <c r="T480" s="16"/>
      <c r="U480" s="13"/>
      <c r="V480" s="16"/>
    </row>
    <row r="481" spans="1:22" x14ac:dyDescent="0.2">
      <c r="A481" s="10"/>
      <c r="B481" s="10"/>
      <c r="C481" s="13"/>
      <c r="D481" s="13"/>
      <c r="E481" s="16"/>
      <c r="F481" s="13"/>
      <c r="G481" s="16"/>
      <c r="H481" s="13"/>
      <c r="I481" s="13"/>
      <c r="J481" s="16"/>
      <c r="K481" s="13"/>
      <c r="L481" s="16"/>
      <c r="M481" s="13"/>
      <c r="N481" s="13"/>
      <c r="O481" s="16"/>
      <c r="P481" s="13"/>
      <c r="Q481" s="16"/>
      <c r="R481" s="13"/>
      <c r="S481" s="13"/>
      <c r="T481" s="16"/>
      <c r="U481" s="13"/>
      <c r="V481" s="16"/>
    </row>
    <row r="482" spans="1:22" x14ac:dyDescent="0.2">
      <c r="A482" s="10"/>
      <c r="B482" s="10"/>
      <c r="C482" s="13"/>
      <c r="D482" s="13"/>
      <c r="E482" s="16"/>
      <c r="F482" s="13"/>
      <c r="G482" s="16"/>
      <c r="H482" s="13"/>
      <c r="I482" s="13"/>
      <c r="J482" s="16"/>
      <c r="K482" s="13"/>
      <c r="L482" s="16"/>
      <c r="M482" s="13"/>
      <c r="N482" s="13"/>
      <c r="O482" s="16"/>
      <c r="P482" s="13"/>
      <c r="Q482" s="16"/>
      <c r="R482" s="13"/>
      <c r="S482" s="13"/>
      <c r="T482" s="16"/>
      <c r="U482" s="13"/>
      <c r="V482" s="16"/>
    </row>
    <row r="483" spans="1:22" x14ac:dyDescent="0.2">
      <c r="A483" s="10"/>
      <c r="B483" s="10"/>
      <c r="C483" s="13"/>
      <c r="D483" s="13"/>
      <c r="E483" s="16"/>
      <c r="F483" s="13"/>
      <c r="G483" s="16"/>
      <c r="H483" s="13"/>
      <c r="I483" s="13"/>
      <c r="J483" s="16"/>
      <c r="K483" s="13"/>
      <c r="L483" s="16"/>
      <c r="M483" s="13"/>
      <c r="N483" s="13"/>
      <c r="O483" s="16"/>
      <c r="P483" s="13"/>
      <c r="Q483" s="16"/>
      <c r="R483" s="13"/>
      <c r="S483" s="13"/>
      <c r="T483" s="16"/>
      <c r="U483" s="13"/>
      <c r="V483" s="16"/>
    </row>
    <row r="484" spans="1:22" x14ac:dyDescent="0.2">
      <c r="A484" s="10"/>
      <c r="B484" s="10"/>
      <c r="C484" s="13"/>
      <c r="D484" s="13"/>
      <c r="E484" s="16"/>
      <c r="F484" s="13"/>
      <c r="G484" s="16"/>
      <c r="H484" s="13"/>
      <c r="I484" s="13"/>
      <c r="J484" s="16"/>
      <c r="K484" s="13"/>
      <c r="L484" s="16"/>
      <c r="M484" s="13"/>
      <c r="N484" s="13"/>
      <c r="O484" s="16"/>
      <c r="P484" s="13"/>
      <c r="Q484" s="16"/>
      <c r="R484" s="13"/>
      <c r="S484" s="13"/>
      <c r="T484" s="16"/>
      <c r="U484" s="13"/>
      <c r="V484" s="16"/>
    </row>
    <row r="485" spans="1:22" x14ac:dyDescent="0.2">
      <c r="A485" s="10"/>
      <c r="B485" s="10"/>
      <c r="C485" s="13"/>
      <c r="D485" s="13"/>
      <c r="E485" s="16"/>
      <c r="F485" s="13"/>
      <c r="G485" s="16"/>
      <c r="H485" s="13"/>
      <c r="I485" s="13"/>
      <c r="J485" s="16"/>
      <c r="K485" s="13"/>
      <c r="L485" s="16"/>
      <c r="M485" s="13"/>
      <c r="N485" s="13"/>
      <c r="O485" s="16"/>
      <c r="P485" s="13"/>
      <c r="Q485" s="16"/>
      <c r="R485" s="13"/>
      <c r="S485" s="13"/>
      <c r="T485" s="16"/>
      <c r="U485" s="13"/>
      <c r="V485" s="16"/>
    </row>
    <row r="486" spans="1:22" x14ac:dyDescent="0.2">
      <c r="A486" s="10"/>
      <c r="B486" s="10"/>
      <c r="C486" s="13"/>
      <c r="D486" s="13"/>
      <c r="E486" s="16"/>
      <c r="F486" s="13"/>
      <c r="G486" s="16"/>
      <c r="H486" s="13"/>
      <c r="I486" s="13"/>
      <c r="J486" s="16"/>
      <c r="K486" s="13"/>
      <c r="L486" s="16"/>
      <c r="M486" s="13"/>
      <c r="N486" s="13"/>
      <c r="O486" s="16"/>
      <c r="P486" s="13"/>
      <c r="Q486" s="16"/>
      <c r="R486" s="13"/>
      <c r="S486" s="13"/>
      <c r="T486" s="16"/>
      <c r="U486" s="13"/>
      <c r="V486" s="16"/>
    </row>
    <row r="487" spans="1:22" x14ac:dyDescent="0.2">
      <c r="A487" s="10"/>
      <c r="B487" s="10"/>
      <c r="C487" s="13"/>
      <c r="D487" s="13"/>
      <c r="E487" s="16"/>
      <c r="F487" s="13"/>
      <c r="G487" s="16"/>
      <c r="H487" s="13"/>
      <c r="I487" s="13"/>
      <c r="J487" s="16"/>
      <c r="K487" s="13"/>
      <c r="L487" s="16"/>
      <c r="M487" s="13"/>
      <c r="N487" s="13"/>
      <c r="O487" s="16"/>
      <c r="P487" s="13"/>
      <c r="Q487" s="16"/>
      <c r="R487" s="13"/>
      <c r="S487" s="13"/>
      <c r="T487" s="16"/>
      <c r="U487" s="13"/>
      <c r="V487" s="16"/>
    </row>
    <row r="488" spans="1:22" x14ac:dyDescent="0.2">
      <c r="A488" s="10"/>
      <c r="B488" s="10"/>
      <c r="C488" s="13"/>
      <c r="D488" s="13"/>
      <c r="E488" s="16"/>
      <c r="F488" s="13"/>
      <c r="G488" s="16"/>
      <c r="H488" s="13"/>
      <c r="I488" s="13"/>
      <c r="J488" s="16"/>
      <c r="K488" s="13"/>
      <c r="L488" s="16"/>
      <c r="M488" s="13"/>
      <c r="N488" s="13"/>
      <c r="O488" s="16"/>
      <c r="P488" s="13"/>
      <c r="Q488" s="16"/>
      <c r="R488" s="13"/>
      <c r="S488" s="13"/>
      <c r="T488" s="16"/>
      <c r="U488" s="13"/>
      <c r="V488" s="16"/>
    </row>
    <row r="489" spans="1:22" x14ac:dyDescent="0.2">
      <c r="A489" s="10"/>
      <c r="B489" s="10"/>
      <c r="C489" s="13"/>
      <c r="D489" s="13"/>
      <c r="E489" s="16"/>
      <c r="F489" s="13"/>
      <c r="G489" s="16"/>
      <c r="H489" s="13"/>
      <c r="I489" s="13"/>
      <c r="J489" s="16"/>
      <c r="K489" s="13"/>
      <c r="L489" s="16"/>
      <c r="M489" s="13"/>
      <c r="N489" s="13"/>
      <c r="O489" s="16"/>
      <c r="P489" s="13"/>
      <c r="Q489" s="16"/>
      <c r="R489" s="13"/>
      <c r="S489" s="13"/>
      <c r="T489" s="16"/>
      <c r="U489" s="13"/>
      <c r="V489" s="16"/>
    </row>
    <row r="490" spans="1:22" x14ac:dyDescent="0.2">
      <c r="A490" s="10"/>
      <c r="B490" s="10"/>
      <c r="C490" s="13"/>
      <c r="D490" s="13"/>
      <c r="E490" s="16"/>
      <c r="F490" s="13"/>
      <c r="G490" s="16"/>
      <c r="H490" s="13"/>
      <c r="I490" s="13"/>
      <c r="J490" s="16"/>
      <c r="K490" s="13"/>
      <c r="L490" s="16"/>
      <c r="M490" s="13"/>
      <c r="N490" s="13"/>
      <c r="O490" s="16"/>
      <c r="P490" s="13"/>
      <c r="Q490" s="16"/>
      <c r="R490" s="13"/>
      <c r="S490" s="13"/>
      <c r="T490" s="16"/>
      <c r="U490" s="13"/>
      <c r="V490" s="16"/>
    </row>
    <row r="491" spans="1:22" x14ac:dyDescent="0.2">
      <c r="A491" s="10"/>
      <c r="B491" s="10"/>
      <c r="C491" s="13"/>
      <c r="D491" s="13"/>
      <c r="E491" s="16"/>
      <c r="F491" s="13"/>
      <c r="G491" s="16"/>
      <c r="H491" s="13"/>
      <c r="I491" s="13"/>
      <c r="J491" s="16"/>
      <c r="K491" s="13"/>
      <c r="L491" s="16"/>
      <c r="M491" s="13"/>
      <c r="N491" s="13"/>
      <c r="O491" s="16"/>
      <c r="P491" s="13"/>
      <c r="Q491" s="16"/>
      <c r="R491" s="13"/>
      <c r="S491" s="13"/>
      <c r="T491" s="16"/>
      <c r="U491" s="13"/>
      <c r="V491" s="16"/>
    </row>
    <row r="492" spans="1:22" x14ac:dyDescent="0.2">
      <c r="A492" s="10"/>
      <c r="B492" s="10"/>
      <c r="C492" s="13"/>
      <c r="D492" s="13"/>
      <c r="E492" s="16"/>
      <c r="F492" s="13"/>
      <c r="G492" s="16"/>
      <c r="H492" s="13"/>
      <c r="I492" s="13"/>
      <c r="J492" s="16"/>
      <c r="K492" s="13"/>
      <c r="L492" s="16"/>
      <c r="M492" s="13"/>
      <c r="N492" s="13"/>
      <c r="O492" s="16"/>
      <c r="P492" s="13"/>
      <c r="Q492" s="16"/>
      <c r="R492" s="13"/>
      <c r="S492" s="13"/>
      <c r="T492" s="16"/>
      <c r="U492" s="13"/>
      <c r="V492" s="16"/>
    </row>
    <row r="493" spans="1:22" x14ac:dyDescent="0.2">
      <c r="A493" s="10"/>
      <c r="B493" s="10"/>
      <c r="C493" s="13"/>
      <c r="D493" s="13"/>
      <c r="E493" s="16"/>
      <c r="F493" s="13"/>
      <c r="G493" s="16"/>
      <c r="H493" s="13"/>
      <c r="I493" s="13"/>
      <c r="J493" s="16"/>
      <c r="K493" s="13"/>
      <c r="L493" s="16"/>
      <c r="M493" s="13"/>
      <c r="N493" s="13"/>
      <c r="O493" s="16"/>
      <c r="P493" s="13"/>
      <c r="Q493" s="16"/>
      <c r="R493" s="13"/>
      <c r="S493" s="13"/>
      <c r="T493" s="16"/>
      <c r="U493" s="13"/>
      <c r="V493" s="16"/>
    </row>
    <row r="494" spans="1:22" x14ac:dyDescent="0.2">
      <c r="A494" s="10"/>
      <c r="B494" s="10"/>
      <c r="C494" s="13"/>
      <c r="D494" s="13"/>
      <c r="E494" s="16"/>
      <c r="F494" s="13"/>
      <c r="G494" s="16"/>
      <c r="H494" s="13"/>
      <c r="I494" s="13"/>
      <c r="J494" s="16"/>
      <c r="K494" s="13"/>
      <c r="L494" s="16"/>
      <c r="M494" s="13"/>
      <c r="N494" s="13"/>
      <c r="O494" s="16"/>
      <c r="P494" s="13"/>
      <c r="Q494" s="16"/>
      <c r="R494" s="13"/>
      <c r="S494" s="13"/>
      <c r="T494" s="16"/>
      <c r="U494" s="13"/>
      <c r="V494" s="16"/>
    </row>
    <row r="495" spans="1:22" x14ac:dyDescent="0.2">
      <c r="A495" s="10"/>
      <c r="B495" s="10"/>
      <c r="C495" s="13"/>
      <c r="D495" s="13"/>
      <c r="E495" s="16"/>
      <c r="F495" s="13"/>
      <c r="G495" s="16"/>
      <c r="H495" s="13"/>
      <c r="I495" s="13"/>
      <c r="J495" s="16"/>
      <c r="K495" s="13"/>
      <c r="L495" s="16"/>
      <c r="M495" s="13"/>
      <c r="N495" s="13"/>
      <c r="O495" s="16"/>
      <c r="P495" s="13"/>
      <c r="Q495" s="16"/>
      <c r="R495" s="13"/>
      <c r="S495" s="13"/>
      <c r="T495" s="16"/>
      <c r="U495" s="13"/>
      <c r="V495" s="16"/>
    </row>
    <row r="496" spans="1:22" x14ac:dyDescent="0.2">
      <c r="A496" s="10"/>
      <c r="B496" s="10"/>
      <c r="C496" s="13"/>
      <c r="D496" s="13"/>
      <c r="E496" s="16"/>
      <c r="F496" s="13"/>
      <c r="G496" s="16"/>
      <c r="H496" s="13"/>
      <c r="I496" s="13"/>
      <c r="J496" s="16"/>
      <c r="K496" s="13"/>
      <c r="L496" s="16"/>
      <c r="M496" s="13"/>
      <c r="N496" s="13"/>
      <c r="O496" s="16"/>
      <c r="P496" s="13"/>
      <c r="Q496" s="16"/>
      <c r="R496" s="13"/>
      <c r="S496" s="13"/>
      <c r="T496" s="16"/>
      <c r="U496" s="13"/>
      <c r="V496" s="16"/>
    </row>
    <row r="497" spans="1:22" x14ac:dyDescent="0.2">
      <c r="A497" s="10"/>
      <c r="B497" s="10"/>
      <c r="C497" s="13"/>
      <c r="D497" s="13"/>
      <c r="E497" s="16"/>
      <c r="F497" s="13"/>
      <c r="G497" s="16"/>
      <c r="H497" s="13"/>
      <c r="I497" s="13"/>
      <c r="J497" s="16"/>
      <c r="K497" s="13"/>
      <c r="L497" s="16"/>
      <c r="M497" s="13"/>
      <c r="N497" s="13"/>
      <c r="O497" s="16"/>
      <c r="P497" s="13"/>
      <c r="Q497" s="16"/>
      <c r="R497" s="13"/>
      <c r="S497" s="13"/>
      <c r="T497" s="16"/>
      <c r="U497" s="13"/>
      <c r="V497" s="16"/>
    </row>
    <row r="498" spans="1:22" x14ac:dyDescent="0.2">
      <c r="A498" s="10"/>
      <c r="B498" s="10"/>
      <c r="C498" s="13"/>
      <c r="D498" s="13"/>
      <c r="E498" s="16"/>
      <c r="F498" s="13"/>
      <c r="G498" s="16"/>
      <c r="H498" s="13"/>
      <c r="I498" s="13"/>
      <c r="J498" s="16"/>
      <c r="K498" s="13"/>
      <c r="L498" s="16"/>
      <c r="M498" s="13"/>
      <c r="N498" s="13"/>
      <c r="O498" s="16"/>
      <c r="P498" s="13"/>
      <c r="Q498" s="16"/>
      <c r="R498" s="13"/>
      <c r="S498" s="13"/>
      <c r="T498" s="16"/>
      <c r="U498" s="13"/>
      <c r="V498" s="16"/>
    </row>
    <row r="499" spans="1:22" x14ac:dyDescent="0.2">
      <c r="A499" s="10"/>
      <c r="B499" s="10"/>
      <c r="C499" s="13"/>
      <c r="D499" s="13"/>
      <c r="E499" s="16"/>
      <c r="F499" s="13"/>
      <c r="G499" s="16"/>
      <c r="H499" s="13"/>
      <c r="I499" s="13"/>
      <c r="J499" s="16"/>
      <c r="K499" s="13"/>
      <c r="L499" s="16"/>
      <c r="M499" s="13"/>
      <c r="N499" s="13"/>
      <c r="O499" s="16"/>
      <c r="P499" s="13"/>
      <c r="Q499" s="16"/>
      <c r="R499" s="13"/>
      <c r="S499" s="13"/>
      <c r="T499" s="16"/>
      <c r="U499" s="13"/>
      <c r="V499" s="16"/>
    </row>
    <row r="500" spans="1:22" x14ac:dyDescent="0.2">
      <c r="A500" s="10"/>
      <c r="B500" s="10"/>
      <c r="C500" s="13"/>
      <c r="D500" s="13"/>
      <c r="E500" s="16"/>
      <c r="F500" s="13"/>
      <c r="G500" s="16"/>
      <c r="H500" s="13"/>
      <c r="I500" s="13"/>
      <c r="J500" s="16"/>
      <c r="K500" s="13"/>
      <c r="L500" s="16"/>
      <c r="M500" s="13"/>
      <c r="N500" s="13"/>
      <c r="O500" s="16"/>
      <c r="P500" s="13"/>
      <c r="Q500" s="16"/>
      <c r="R500" s="13"/>
      <c r="S500" s="13"/>
      <c r="T500" s="16"/>
      <c r="U500" s="13"/>
      <c r="V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0"/>
  <sheetViews>
    <sheetView workbookViewId="0">
      <selection activeCell="M5" sqref="M5"/>
    </sheetView>
  </sheetViews>
  <sheetFormatPr defaultColWidth="11.109375" defaultRowHeight="15" x14ac:dyDescent="0.2"/>
  <cols>
    <col min="1" max="1" width="30.6640625" customWidth="1"/>
    <col min="2" max="2" width="55.6640625" customWidth="1"/>
    <col min="3" max="22" width="16.6640625" customWidth="1"/>
  </cols>
  <sheetData>
    <row r="1" spans="1:22" ht="20.25" x14ac:dyDescent="0.2">
      <c r="A1" s="7" t="s">
        <v>34</v>
      </c>
      <c r="B1" s="10"/>
      <c r="C1" s="13"/>
      <c r="D1" s="13"/>
      <c r="E1" s="16"/>
      <c r="F1" s="13"/>
      <c r="G1" s="16"/>
      <c r="H1" s="13"/>
      <c r="I1" s="13"/>
      <c r="J1" s="16"/>
      <c r="K1" s="13"/>
      <c r="L1" s="16"/>
      <c r="M1" s="13"/>
      <c r="N1" s="13"/>
      <c r="O1" s="16"/>
      <c r="P1" s="13"/>
      <c r="Q1" s="16"/>
      <c r="R1" s="13"/>
      <c r="S1" s="13"/>
      <c r="T1" s="16"/>
      <c r="U1" s="13"/>
      <c r="V1" s="16"/>
    </row>
    <row r="2" spans="1:22" x14ac:dyDescent="0.2">
      <c r="A2" s="10" t="s">
        <v>10</v>
      </c>
      <c r="B2" s="10"/>
      <c r="C2" s="13"/>
      <c r="D2" s="13"/>
      <c r="E2" s="16"/>
      <c r="F2" s="13"/>
      <c r="G2" s="16"/>
      <c r="H2" s="13"/>
      <c r="I2" s="13"/>
      <c r="J2" s="16"/>
      <c r="K2" s="13"/>
      <c r="L2" s="16"/>
      <c r="M2" s="13"/>
      <c r="N2" s="13"/>
      <c r="O2" s="16"/>
      <c r="P2" s="13"/>
      <c r="Q2" s="16"/>
      <c r="R2" s="13"/>
      <c r="S2" s="13"/>
      <c r="T2" s="16"/>
      <c r="U2" s="13"/>
      <c r="V2" s="16"/>
    </row>
    <row r="3" spans="1:22" x14ac:dyDescent="0.2">
      <c r="A3" s="10" t="s">
        <v>344</v>
      </c>
      <c r="B3" s="10"/>
      <c r="C3" s="13"/>
      <c r="D3" s="13"/>
      <c r="E3" s="16"/>
      <c r="F3" s="13"/>
      <c r="G3" s="16"/>
      <c r="H3" s="13"/>
      <c r="I3" s="13"/>
      <c r="J3" s="16"/>
      <c r="K3" s="13"/>
      <c r="L3" s="16"/>
      <c r="M3" s="13"/>
      <c r="N3" s="13"/>
      <c r="O3" s="16"/>
      <c r="P3" s="13"/>
      <c r="Q3" s="16"/>
      <c r="R3" s="13"/>
      <c r="S3" s="13"/>
      <c r="T3" s="16"/>
      <c r="U3" s="13"/>
      <c r="V3" s="16"/>
    </row>
    <row r="4" spans="1:22" ht="47.25" x14ac:dyDescent="0.2">
      <c r="A4" s="9" t="s">
        <v>345</v>
      </c>
      <c r="B4" s="9" t="s">
        <v>346</v>
      </c>
      <c r="C4" s="12" t="s">
        <v>668</v>
      </c>
      <c r="D4" s="12" t="s">
        <v>669</v>
      </c>
      <c r="E4" s="15" t="s">
        <v>670</v>
      </c>
      <c r="F4" s="12" t="s">
        <v>671</v>
      </c>
      <c r="G4" s="15" t="s">
        <v>672</v>
      </c>
      <c r="H4" s="12" t="s">
        <v>673</v>
      </c>
      <c r="I4" s="12" t="s">
        <v>674</v>
      </c>
      <c r="J4" s="15" t="s">
        <v>675</v>
      </c>
      <c r="K4" s="12" t="s">
        <v>676</v>
      </c>
      <c r="L4" s="15" t="s">
        <v>677</v>
      </c>
      <c r="M4" s="12" t="s">
        <v>678</v>
      </c>
      <c r="N4" s="12" t="s">
        <v>679</v>
      </c>
      <c r="O4" s="15" t="s">
        <v>680</v>
      </c>
      <c r="P4" s="12" t="s">
        <v>681</v>
      </c>
      <c r="Q4" s="15" t="s">
        <v>682</v>
      </c>
      <c r="R4" s="12" t="s">
        <v>683</v>
      </c>
      <c r="S4" s="12" t="s">
        <v>684</v>
      </c>
      <c r="T4" s="15" t="s">
        <v>685</v>
      </c>
      <c r="U4" s="12" t="s">
        <v>686</v>
      </c>
      <c r="V4" s="15" t="s">
        <v>687</v>
      </c>
    </row>
    <row r="5" spans="1:22" x14ac:dyDescent="0.2">
      <c r="A5" s="8" t="s">
        <v>349</v>
      </c>
      <c r="B5" s="8" t="s">
        <v>350</v>
      </c>
      <c r="C5" s="11">
        <v>1261</v>
      </c>
      <c r="D5" s="11">
        <v>400</v>
      </c>
      <c r="E5" s="14">
        <v>31.720856463124498</v>
      </c>
      <c r="F5" s="11">
        <v>214</v>
      </c>
      <c r="G5" s="14">
        <v>16.970658207771599</v>
      </c>
      <c r="H5" s="11">
        <v>1313</v>
      </c>
      <c r="I5" s="11">
        <v>563</v>
      </c>
      <c r="J5" s="14">
        <v>42.8789032749429</v>
      </c>
      <c r="K5" s="11">
        <v>411</v>
      </c>
      <c r="L5" s="14">
        <v>31.302361005331299</v>
      </c>
      <c r="M5" s="11">
        <v>1060</v>
      </c>
      <c r="N5" s="11">
        <v>452</v>
      </c>
      <c r="O5" s="14">
        <v>42.641509433962298</v>
      </c>
      <c r="P5" s="11">
        <v>269</v>
      </c>
      <c r="Q5" s="14">
        <v>25.377358490565999</v>
      </c>
      <c r="R5" s="11">
        <v>969</v>
      </c>
      <c r="S5" s="11">
        <v>536</v>
      </c>
      <c r="T5" s="14">
        <v>55.314757481940099</v>
      </c>
      <c r="U5" s="11">
        <v>419</v>
      </c>
      <c r="V5" s="14">
        <v>43.240454076367399</v>
      </c>
    </row>
    <row r="6" spans="1:22" x14ac:dyDescent="0.2">
      <c r="A6" s="8" t="s">
        <v>351</v>
      </c>
      <c r="B6" s="8" t="s">
        <v>352</v>
      </c>
      <c r="C6" s="11">
        <v>1821</v>
      </c>
      <c r="D6" s="11">
        <v>412</v>
      </c>
      <c r="E6" s="14">
        <v>22.6249313563976</v>
      </c>
      <c r="F6" s="11">
        <v>201</v>
      </c>
      <c r="G6" s="14">
        <v>11.0378912685338</v>
      </c>
      <c r="H6" s="11">
        <v>1737</v>
      </c>
      <c r="I6" s="11">
        <v>623</v>
      </c>
      <c r="J6" s="14">
        <v>35.866436384571102</v>
      </c>
      <c r="K6" s="11">
        <v>457</v>
      </c>
      <c r="L6" s="14">
        <v>26.3097294185377</v>
      </c>
      <c r="M6" s="11">
        <v>1486</v>
      </c>
      <c r="N6" s="11">
        <v>531</v>
      </c>
      <c r="O6" s="14">
        <v>35.733512786002699</v>
      </c>
      <c r="P6" s="11">
        <v>289</v>
      </c>
      <c r="Q6" s="14">
        <v>19.4481830417227</v>
      </c>
      <c r="R6" s="11">
        <v>1399</v>
      </c>
      <c r="S6" s="11">
        <v>719</v>
      </c>
      <c r="T6" s="14">
        <v>51.393852751965703</v>
      </c>
      <c r="U6" s="11">
        <v>548</v>
      </c>
      <c r="V6" s="14">
        <v>39.1708363116512</v>
      </c>
    </row>
    <row r="7" spans="1:22" x14ac:dyDescent="0.2">
      <c r="A7" s="8" t="s">
        <v>353</v>
      </c>
      <c r="B7" s="8" t="s">
        <v>354</v>
      </c>
      <c r="C7" s="11">
        <v>1856</v>
      </c>
      <c r="D7" s="11">
        <v>634</v>
      </c>
      <c r="E7" s="14">
        <v>34.159482758620697</v>
      </c>
      <c r="F7" s="11">
        <v>330</v>
      </c>
      <c r="G7" s="14">
        <v>17.7801724137931</v>
      </c>
      <c r="H7" s="11">
        <v>1820</v>
      </c>
      <c r="I7" s="11">
        <v>816</v>
      </c>
      <c r="J7" s="14">
        <v>44.835164835164797</v>
      </c>
      <c r="K7" s="11">
        <v>645</v>
      </c>
      <c r="L7" s="14">
        <v>35.439560439560402</v>
      </c>
      <c r="M7" s="11">
        <v>1531</v>
      </c>
      <c r="N7" s="11">
        <v>724</v>
      </c>
      <c r="O7" s="14">
        <v>47.289353363814499</v>
      </c>
      <c r="P7" s="11">
        <v>434</v>
      </c>
      <c r="Q7" s="14">
        <v>28.347485303723101</v>
      </c>
      <c r="R7" s="11">
        <v>1524</v>
      </c>
      <c r="S7" s="11">
        <v>889</v>
      </c>
      <c r="T7" s="14">
        <v>58.3333333333333</v>
      </c>
      <c r="U7" s="11">
        <v>718</v>
      </c>
      <c r="V7" s="14">
        <v>47.112860892388497</v>
      </c>
    </row>
    <row r="8" spans="1:22" x14ac:dyDescent="0.2">
      <c r="A8" s="8" t="s">
        <v>355</v>
      </c>
      <c r="B8" s="8" t="s">
        <v>356</v>
      </c>
      <c r="C8" s="11">
        <v>2587</v>
      </c>
      <c r="D8" s="11">
        <v>972</v>
      </c>
      <c r="E8" s="14">
        <v>37.572477773482802</v>
      </c>
      <c r="F8" s="11">
        <v>571</v>
      </c>
      <c r="G8" s="14">
        <v>22.071897951294901</v>
      </c>
      <c r="H8" s="11">
        <v>2528</v>
      </c>
      <c r="I8" s="11">
        <v>1244</v>
      </c>
      <c r="J8" s="14">
        <v>49.208860759493703</v>
      </c>
      <c r="K8" s="11">
        <v>986</v>
      </c>
      <c r="L8" s="14">
        <v>39.003164556961998</v>
      </c>
      <c r="M8" s="11">
        <v>2046</v>
      </c>
      <c r="N8" s="11">
        <v>1074</v>
      </c>
      <c r="O8" s="14">
        <v>52.492668621700901</v>
      </c>
      <c r="P8" s="11">
        <v>745</v>
      </c>
      <c r="Q8" s="14">
        <v>36.412512218963798</v>
      </c>
      <c r="R8" s="11">
        <v>2077</v>
      </c>
      <c r="S8" s="11">
        <v>1330</v>
      </c>
      <c r="T8" s="14">
        <v>64.034665382763606</v>
      </c>
      <c r="U8" s="11">
        <v>1152</v>
      </c>
      <c r="V8" s="14">
        <v>55.464612421762197</v>
      </c>
    </row>
    <row r="9" spans="1:22" x14ac:dyDescent="0.2">
      <c r="A9" s="8" t="s">
        <v>357</v>
      </c>
      <c r="B9" s="8" t="s">
        <v>358</v>
      </c>
      <c r="C9" s="11">
        <v>1348</v>
      </c>
      <c r="D9" s="11">
        <v>569</v>
      </c>
      <c r="E9" s="14">
        <v>42.210682492581597</v>
      </c>
      <c r="F9" s="11">
        <v>337</v>
      </c>
      <c r="G9" s="14">
        <v>25</v>
      </c>
      <c r="H9" s="11">
        <v>1363</v>
      </c>
      <c r="I9" s="11">
        <v>749</v>
      </c>
      <c r="J9" s="14">
        <v>54.9523110785033</v>
      </c>
      <c r="K9" s="11">
        <v>623</v>
      </c>
      <c r="L9" s="14">
        <v>45.7079970652971</v>
      </c>
      <c r="M9" s="11">
        <v>1163</v>
      </c>
      <c r="N9" s="11">
        <v>636</v>
      </c>
      <c r="O9" s="14">
        <v>54.686156491831497</v>
      </c>
      <c r="P9" s="11">
        <v>435</v>
      </c>
      <c r="Q9" s="14">
        <v>37.403267411865897</v>
      </c>
      <c r="R9" s="11">
        <v>1094</v>
      </c>
      <c r="S9" s="11">
        <v>713</v>
      </c>
      <c r="T9" s="14">
        <v>65.173674588665406</v>
      </c>
      <c r="U9" s="11">
        <v>610</v>
      </c>
      <c r="V9" s="14">
        <v>55.758683729433301</v>
      </c>
    </row>
    <row r="10" spans="1:22" x14ac:dyDescent="0.2">
      <c r="A10" s="8" t="s">
        <v>359</v>
      </c>
      <c r="B10" s="8" t="s">
        <v>360</v>
      </c>
      <c r="C10" s="11">
        <v>1587</v>
      </c>
      <c r="D10" s="11">
        <v>502</v>
      </c>
      <c r="E10" s="14">
        <v>31.632010081915599</v>
      </c>
      <c r="F10" s="11">
        <v>230</v>
      </c>
      <c r="G10" s="14">
        <v>14.492753623188401</v>
      </c>
      <c r="H10" s="11">
        <v>1653</v>
      </c>
      <c r="I10" s="11">
        <v>692</v>
      </c>
      <c r="J10" s="14">
        <v>41.863278886872401</v>
      </c>
      <c r="K10" s="11">
        <v>492</v>
      </c>
      <c r="L10" s="14">
        <v>29.764065335753202</v>
      </c>
      <c r="M10" s="11">
        <v>1339</v>
      </c>
      <c r="N10" s="11">
        <v>574</v>
      </c>
      <c r="O10" s="14">
        <v>42.8678117998506</v>
      </c>
      <c r="P10" s="11">
        <v>330</v>
      </c>
      <c r="Q10" s="14">
        <v>24.6452576549664</v>
      </c>
      <c r="R10" s="11">
        <v>1315</v>
      </c>
      <c r="S10" s="11">
        <v>692</v>
      </c>
      <c r="T10" s="14">
        <v>52.623574144486703</v>
      </c>
      <c r="U10" s="11">
        <v>507</v>
      </c>
      <c r="V10" s="14">
        <v>38.555133079847899</v>
      </c>
    </row>
    <row r="11" spans="1:22" x14ac:dyDescent="0.2">
      <c r="A11" s="8" t="s">
        <v>361</v>
      </c>
      <c r="B11" s="8" t="s">
        <v>362</v>
      </c>
      <c r="C11" s="11">
        <v>2487</v>
      </c>
      <c r="D11" s="11">
        <v>798</v>
      </c>
      <c r="E11" s="14">
        <v>32.086851628467997</v>
      </c>
      <c r="F11" s="11">
        <v>442</v>
      </c>
      <c r="G11" s="14">
        <v>17.7724165661439</v>
      </c>
      <c r="H11" s="11">
        <v>2483</v>
      </c>
      <c r="I11" s="11">
        <v>1088</v>
      </c>
      <c r="J11" s="14">
        <v>43.817962142569499</v>
      </c>
      <c r="K11" s="11">
        <v>796</v>
      </c>
      <c r="L11" s="14">
        <v>32.057994361659297</v>
      </c>
      <c r="M11" s="11">
        <v>1988</v>
      </c>
      <c r="N11" s="11">
        <v>978</v>
      </c>
      <c r="O11" s="14">
        <v>49.195171026156899</v>
      </c>
      <c r="P11" s="11">
        <v>560</v>
      </c>
      <c r="Q11" s="14">
        <v>28.169014084507001</v>
      </c>
      <c r="R11" s="11">
        <v>1940</v>
      </c>
      <c r="S11" s="11">
        <v>1096</v>
      </c>
      <c r="T11" s="14">
        <v>56.494845360824698</v>
      </c>
      <c r="U11" s="11">
        <v>828</v>
      </c>
      <c r="V11" s="14">
        <v>42.680412371133997</v>
      </c>
    </row>
    <row r="12" spans="1:22" x14ac:dyDescent="0.2">
      <c r="A12" s="8" t="s">
        <v>363</v>
      </c>
      <c r="B12" s="8" t="s">
        <v>364</v>
      </c>
      <c r="C12" s="11">
        <v>1742</v>
      </c>
      <c r="D12" s="11">
        <v>437</v>
      </c>
      <c r="E12" s="14">
        <v>25.0861079219288</v>
      </c>
      <c r="F12" s="11">
        <v>219</v>
      </c>
      <c r="G12" s="14">
        <v>12.5717566016073</v>
      </c>
      <c r="H12" s="11">
        <v>1712</v>
      </c>
      <c r="I12" s="11">
        <v>664</v>
      </c>
      <c r="J12" s="14">
        <v>38.785046728971999</v>
      </c>
      <c r="K12" s="11">
        <v>444</v>
      </c>
      <c r="L12" s="14">
        <v>25.9345794392523</v>
      </c>
      <c r="M12" s="11">
        <v>1468</v>
      </c>
      <c r="N12" s="11">
        <v>513</v>
      </c>
      <c r="O12" s="14">
        <v>34.945504087193498</v>
      </c>
      <c r="P12" s="11">
        <v>290</v>
      </c>
      <c r="Q12" s="14">
        <v>19.7547683923706</v>
      </c>
      <c r="R12" s="11">
        <v>1356</v>
      </c>
      <c r="S12" s="11">
        <v>601</v>
      </c>
      <c r="T12" s="14">
        <v>44.321533923303797</v>
      </c>
      <c r="U12" s="11">
        <v>431</v>
      </c>
      <c r="V12" s="14">
        <v>31.7846607669617</v>
      </c>
    </row>
    <row r="13" spans="1:22" x14ac:dyDescent="0.2">
      <c r="A13" s="8" t="s">
        <v>365</v>
      </c>
      <c r="B13" s="8" t="s">
        <v>366</v>
      </c>
      <c r="C13" s="11">
        <v>2161</v>
      </c>
      <c r="D13" s="11">
        <v>634</v>
      </c>
      <c r="E13" s="14">
        <v>29.338269319759402</v>
      </c>
      <c r="F13" s="11">
        <v>340</v>
      </c>
      <c r="G13" s="14">
        <v>15.733456732994</v>
      </c>
      <c r="H13" s="11">
        <v>2142</v>
      </c>
      <c r="I13" s="11">
        <v>838</v>
      </c>
      <c r="J13" s="14">
        <v>39.122315592903803</v>
      </c>
      <c r="K13" s="11">
        <v>607</v>
      </c>
      <c r="L13" s="14">
        <v>28.338001867413599</v>
      </c>
      <c r="M13" s="11">
        <v>1644</v>
      </c>
      <c r="N13" s="11">
        <v>635</v>
      </c>
      <c r="O13" s="14">
        <v>38.625304136253</v>
      </c>
      <c r="P13" s="11">
        <v>332</v>
      </c>
      <c r="Q13" s="14">
        <v>20.194647201946498</v>
      </c>
      <c r="R13" s="11">
        <v>1609</v>
      </c>
      <c r="S13" s="11">
        <v>824</v>
      </c>
      <c r="T13" s="14">
        <v>51.211932877563697</v>
      </c>
      <c r="U13" s="11">
        <v>617</v>
      </c>
      <c r="V13" s="14">
        <v>38.346799254195197</v>
      </c>
    </row>
    <row r="14" spans="1:22" x14ac:dyDescent="0.2">
      <c r="A14" s="8" t="s">
        <v>367</v>
      </c>
      <c r="B14" s="8" t="s">
        <v>368</v>
      </c>
      <c r="C14" s="11">
        <v>3285</v>
      </c>
      <c r="D14" s="11">
        <v>1021</v>
      </c>
      <c r="E14" s="14">
        <v>31.080669710806699</v>
      </c>
      <c r="F14" s="11">
        <v>549</v>
      </c>
      <c r="G14" s="14">
        <v>16.712328767123299</v>
      </c>
      <c r="H14" s="11">
        <v>3153</v>
      </c>
      <c r="I14" s="11">
        <v>1333</v>
      </c>
      <c r="J14" s="14">
        <v>42.277196320964201</v>
      </c>
      <c r="K14" s="11">
        <v>964</v>
      </c>
      <c r="L14" s="14">
        <v>30.574056454170599</v>
      </c>
      <c r="M14" s="11">
        <v>2526</v>
      </c>
      <c r="N14" s="11">
        <v>1074</v>
      </c>
      <c r="O14" s="14">
        <v>42.517814726840903</v>
      </c>
      <c r="P14" s="11">
        <v>616</v>
      </c>
      <c r="Q14" s="14">
        <v>24.386381631037199</v>
      </c>
      <c r="R14" s="11">
        <v>2516</v>
      </c>
      <c r="S14" s="11">
        <v>1356</v>
      </c>
      <c r="T14" s="14">
        <v>53.895071542130403</v>
      </c>
      <c r="U14" s="11">
        <v>1050</v>
      </c>
      <c r="V14" s="14">
        <v>41.732909379968198</v>
      </c>
    </row>
    <row r="15" spans="1:22" x14ac:dyDescent="0.2">
      <c r="A15" s="8" t="s">
        <v>369</v>
      </c>
      <c r="B15" s="8" t="s">
        <v>370</v>
      </c>
      <c r="C15" s="11">
        <v>4947</v>
      </c>
      <c r="D15" s="11">
        <v>1920</v>
      </c>
      <c r="E15" s="14">
        <v>38.811400848999398</v>
      </c>
      <c r="F15" s="11">
        <v>1219</v>
      </c>
      <c r="G15" s="14">
        <v>24.641196684859501</v>
      </c>
      <c r="H15" s="11">
        <v>4866</v>
      </c>
      <c r="I15" s="11">
        <v>2601</v>
      </c>
      <c r="J15" s="14">
        <v>53.452527743526502</v>
      </c>
      <c r="K15" s="11">
        <v>2029</v>
      </c>
      <c r="L15" s="14">
        <v>41.6974928072339</v>
      </c>
      <c r="M15" s="11">
        <v>4299</v>
      </c>
      <c r="N15" s="11">
        <v>2130</v>
      </c>
      <c r="O15" s="14">
        <v>49.546406140963001</v>
      </c>
      <c r="P15" s="11">
        <v>1425</v>
      </c>
      <c r="Q15" s="14">
        <v>33.147243545010497</v>
      </c>
      <c r="R15" s="11">
        <v>4296</v>
      </c>
      <c r="S15" s="11">
        <v>2638</v>
      </c>
      <c r="T15" s="14">
        <v>61.405959031657403</v>
      </c>
      <c r="U15" s="11">
        <v>2137</v>
      </c>
      <c r="V15" s="14">
        <v>49.743947858473</v>
      </c>
    </row>
    <row r="16" spans="1:22" x14ac:dyDescent="0.2">
      <c r="A16" s="8" t="s">
        <v>371</v>
      </c>
      <c r="B16" s="8" t="s">
        <v>372</v>
      </c>
      <c r="C16" s="11">
        <v>1876</v>
      </c>
      <c r="D16" s="11">
        <v>467</v>
      </c>
      <c r="E16" s="14">
        <v>24.893390191897701</v>
      </c>
      <c r="F16" s="11">
        <v>276</v>
      </c>
      <c r="G16" s="14">
        <v>14.712153518123699</v>
      </c>
      <c r="H16" s="11">
        <v>1881</v>
      </c>
      <c r="I16" s="11">
        <v>705</v>
      </c>
      <c r="J16" s="14">
        <v>37.480063795853297</v>
      </c>
      <c r="K16" s="11">
        <v>516</v>
      </c>
      <c r="L16" s="14">
        <v>27.4322169059011</v>
      </c>
      <c r="M16" s="11">
        <v>1539</v>
      </c>
      <c r="N16" s="11">
        <v>599</v>
      </c>
      <c r="O16" s="14">
        <v>38.921377517868699</v>
      </c>
      <c r="P16" s="11">
        <v>398</v>
      </c>
      <c r="Q16" s="14">
        <v>25.860948667966198</v>
      </c>
      <c r="R16" s="11">
        <v>1546</v>
      </c>
      <c r="S16" s="11">
        <v>717</v>
      </c>
      <c r="T16" s="14">
        <v>46.377749029754199</v>
      </c>
      <c r="U16" s="11">
        <v>523</v>
      </c>
      <c r="V16" s="14">
        <v>33.8292367399741</v>
      </c>
    </row>
    <row r="17" spans="1:22" x14ac:dyDescent="0.2">
      <c r="A17" s="8" t="s">
        <v>373</v>
      </c>
      <c r="B17" s="8" t="s">
        <v>374</v>
      </c>
      <c r="C17" s="11">
        <v>2524</v>
      </c>
      <c r="D17" s="11">
        <v>860</v>
      </c>
      <c r="E17" s="14">
        <v>34.072900158478603</v>
      </c>
      <c r="F17" s="11">
        <v>430</v>
      </c>
      <c r="G17" s="14">
        <v>17.036450079239302</v>
      </c>
      <c r="H17" s="11">
        <v>2429</v>
      </c>
      <c r="I17" s="11">
        <v>1064</v>
      </c>
      <c r="J17" s="14">
        <v>43.804034582132601</v>
      </c>
      <c r="K17" s="11">
        <v>778</v>
      </c>
      <c r="L17" s="14">
        <v>32.029641827912698</v>
      </c>
      <c r="M17" s="11">
        <v>2073</v>
      </c>
      <c r="N17" s="11">
        <v>971</v>
      </c>
      <c r="O17" s="14">
        <v>46.840328027014003</v>
      </c>
      <c r="P17" s="11">
        <v>527</v>
      </c>
      <c r="Q17" s="14">
        <v>25.4220935841775</v>
      </c>
      <c r="R17" s="11">
        <v>1933</v>
      </c>
      <c r="S17" s="11">
        <v>1080</v>
      </c>
      <c r="T17" s="14">
        <v>55.8717020175892</v>
      </c>
      <c r="U17" s="11">
        <v>789</v>
      </c>
      <c r="V17" s="14">
        <v>40.817382307294402</v>
      </c>
    </row>
    <row r="18" spans="1:22" x14ac:dyDescent="0.2">
      <c r="A18" s="8" t="s">
        <v>375</v>
      </c>
      <c r="B18" s="8" t="s">
        <v>376</v>
      </c>
      <c r="C18" s="11">
        <v>2512</v>
      </c>
      <c r="D18" s="11">
        <v>951</v>
      </c>
      <c r="E18" s="14">
        <v>37.8582802547771</v>
      </c>
      <c r="F18" s="11">
        <v>525</v>
      </c>
      <c r="G18" s="14">
        <v>20.899681528662398</v>
      </c>
      <c r="H18" s="11">
        <v>2330</v>
      </c>
      <c r="I18" s="11">
        <v>1037</v>
      </c>
      <c r="J18" s="14">
        <v>44.506437768240303</v>
      </c>
      <c r="K18" s="11">
        <v>787</v>
      </c>
      <c r="L18" s="14">
        <v>33.776824034334801</v>
      </c>
      <c r="M18" s="11">
        <v>2034</v>
      </c>
      <c r="N18" s="11">
        <v>1008</v>
      </c>
      <c r="O18" s="14">
        <v>49.557522123893797</v>
      </c>
      <c r="P18" s="11">
        <v>670</v>
      </c>
      <c r="Q18" s="14">
        <v>32.940019665683401</v>
      </c>
      <c r="R18" s="11">
        <v>2032</v>
      </c>
      <c r="S18" s="11">
        <v>1200</v>
      </c>
      <c r="T18" s="14">
        <v>59.055118110236201</v>
      </c>
      <c r="U18" s="11">
        <v>963</v>
      </c>
      <c r="V18" s="14">
        <v>47.391732283464599</v>
      </c>
    </row>
    <row r="19" spans="1:22" x14ac:dyDescent="0.2">
      <c r="A19" s="8" t="s">
        <v>377</v>
      </c>
      <c r="B19" s="8" t="s">
        <v>378</v>
      </c>
      <c r="C19" s="11">
        <v>2959</v>
      </c>
      <c r="D19" s="11">
        <v>1118</v>
      </c>
      <c r="E19" s="14">
        <v>37.783034809057099</v>
      </c>
      <c r="F19" s="11">
        <v>710</v>
      </c>
      <c r="G19" s="14">
        <v>23.994592767827001</v>
      </c>
      <c r="H19" s="11">
        <v>2850</v>
      </c>
      <c r="I19" s="11">
        <v>1411</v>
      </c>
      <c r="J19" s="14">
        <v>49.508771929824597</v>
      </c>
      <c r="K19" s="11">
        <v>1091</v>
      </c>
      <c r="L19" s="14">
        <v>38.280701754386001</v>
      </c>
      <c r="M19" s="11">
        <v>2305</v>
      </c>
      <c r="N19" s="11">
        <v>1157</v>
      </c>
      <c r="O19" s="14">
        <v>50.195227765726699</v>
      </c>
      <c r="P19" s="11">
        <v>756</v>
      </c>
      <c r="Q19" s="14">
        <v>32.798264642082401</v>
      </c>
      <c r="R19" s="11">
        <v>2374</v>
      </c>
      <c r="S19" s="11">
        <v>1387</v>
      </c>
      <c r="T19" s="14">
        <v>58.424599831507997</v>
      </c>
      <c r="U19" s="11">
        <v>1113</v>
      </c>
      <c r="V19" s="14">
        <v>46.882898062342001</v>
      </c>
    </row>
    <row r="20" spans="1:22" x14ac:dyDescent="0.2">
      <c r="A20" s="8" t="s">
        <v>379</v>
      </c>
      <c r="B20" s="8" t="s">
        <v>380</v>
      </c>
      <c r="C20" s="11">
        <v>3708</v>
      </c>
      <c r="D20" s="11">
        <v>846</v>
      </c>
      <c r="E20" s="14">
        <v>22.815533980582501</v>
      </c>
      <c r="F20" s="11">
        <v>390</v>
      </c>
      <c r="G20" s="14">
        <v>10.517799352750799</v>
      </c>
      <c r="H20" s="11">
        <v>3543</v>
      </c>
      <c r="I20" s="11">
        <v>1124</v>
      </c>
      <c r="J20" s="14">
        <v>31.724527236804999</v>
      </c>
      <c r="K20" s="11">
        <v>809</v>
      </c>
      <c r="L20" s="14">
        <v>22.833756703358699</v>
      </c>
      <c r="M20" s="11">
        <v>2847</v>
      </c>
      <c r="N20" s="11">
        <v>994</v>
      </c>
      <c r="O20" s="14">
        <v>34.913944502985601</v>
      </c>
      <c r="P20" s="11">
        <v>589</v>
      </c>
      <c r="Q20" s="14">
        <v>20.688443976115199</v>
      </c>
      <c r="R20" s="11">
        <v>2734</v>
      </c>
      <c r="S20" s="11">
        <v>1211</v>
      </c>
      <c r="T20" s="14">
        <v>44.294074615947302</v>
      </c>
      <c r="U20" s="11">
        <v>916</v>
      </c>
      <c r="V20" s="14">
        <v>33.504023408924702</v>
      </c>
    </row>
    <row r="21" spans="1:22" x14ac:dyDescent="0.2">
      <c r="A21" s="8" t="s">
        <v>381</v>
      </c>
      <c r="B21" s="8" t="s">
        <v>382</v>
      </c>
      <c r="C21" s="11">
        <v>602</v>
      </c>
      <c r="D21" s="11">
        <v>192</v>
      </c>
      <c r="E21" s="14">
        <v>31.893687707641199</v>
      </c>
      <c r="F21" s="11">
        <v>115</v>
      </c>
      <c r="G21" s="14">
        <v>19.1029900332226</v>
      </c>
      <c r="H21" s="11">
        <v>633</v>
      </c>
      <c r="I21" s="11">
        <v>276</v>
      </c>
      <c r="J21" s="14">
        <v>43.6018957345972</v>
      </c>
      <c r="K21" s="11">
        <v>202</v>
      </c>
      <c r="L21" s="14">
        <v>31.911532385466</v>
      </c>
      <c r="M21" s="11">
        <v>497</v>
      </c>
      <c r="N21" s="11">
        <v>222</v>
      </c>
      <c r="O21" s="14">
        <v>44.6680080482897</v>
      </c>
      <c r="P21" s="11">
        <v>145</v>
      </c>
      <c r="Q21" s="14">
        <v>29.175050301810899</v>
      </c>
      <c r="R21" s="11">
        <v>536</v>
      </c>
      <c r="S21" s="11">
        <v>332</v>
      </c>
      <c r="T21" s="14">
        <v>61.9402985074627</v>
      </c>
      <c r="U21" s="11">
        <v>285</v>
      </c>
      <c r="V21" s="14">
        <v>53.171641791044799</v>
      </c>
    </row>
    <row r="22" spans="1:22" x14ac:dyDescent="0.2">
      <c r="A22" s="8" t="s">
        <v>383</v>
      </c>
      <c r="B22" s="8" t="s">
        <v>384</v>
      </c>
      <c r="C22" s="11">
        <v>2951</v>
      </c>
      <c r="D22" s="11">
        <v>905</v>
      </c>
      <c r="E22" s="14">
        <v>30.667570315147401</v>
      </c>
      <c r="F22" s="11">
        <v>467</v>
      </c>
      <c r="G22" s="14">
        <v>15.8251440189766</v>
      </c>
      <c r="H22" s="11">
        <v>2880</v>
      </c>
      <c r="I22" s="11">
        <v>1242</v>
      </c>
      <c r="J22" s="14">
        <v>43.125</v>
      </c>
      <c r="K22" s="11">
        <v>884</v>
      </c>
      <c r="L22" s="14">
        <v>30.6944444444444</v>
      </c>
      <c r="M22" s="11">
        <v>2259</v>
      </c>
      <c r="N22" s="11">
        <v>934</v>
      </c>
      <c r="O22" s="14">
        <v>41.345728198317801</v>
      </c>
      <c r="P22" s="11">
        <v>547</v>
      </c>
      <c r="Q22" s="14">
        <v>24.214254094732201</v>
      </c>
      <c r="R22" s="11">
        <v>2196</v>
      </c>
      <c r="S22" s="11">
        <v>1223</v>
      </c>
      <c r="T22" s="14">
        <v>55.6921675774135</v>
      </c>
      <c r="U22" s="11">
        <v>968</v>
      </c>
      <c r="V22" s="14">
        <v>44.080145719489998</v>
      </c>
    </row>
    <row r="23" spans="1:22" x14ac:dyDescent="0.2">
      <c r="A23" s="8" t="s">
        <v>385</v>
      </c>
      <c r="B23" s="8" t="s">
        <v>386</v>
      </c>
      <c r="C23" s="11">
        <v>1761</v>
      </c>
      <c r="D23" s="11">
        <v>656</v>
      </c>
      <c r="E23" s="14">
        <v>37.251561612720003</v>
      </c>
      <c r="F23" s="11">
        <v>338</v>
      </c>
      <c r="G23" s="14">
        <v>19.193639977285599</v>
      </c>
      <c r="H23" s="11">
        <v>1779</v>
      </c>
      <c r="I23" s="11">
        <v>835</v>
      </c>
      <c r="J23" s="14">
        <v>46.936481169196199</v>
      </c>
      <c r="K23" s="11">
        <v>652</v>
      </c>
      <c r="L23" s="14">
        <v>36.649803260258601</v>
      </c>
      <c r="M23" s="11">
        <v>1584</v>
      </c>
      <c r="N23" s="11">
        <v>792</v>
      </c>
      <c r="O23" s="14">
        <v>50</v>
      </c>
      <c r="P23" s="11">
        <v>471</v>
      </c>
      <c r="Q23" s="14">
        <v>29.734848484848499</v>
      </c>
      <c r="R23" s="11">
        <v>1584</v>
      </c>
      <c r="S23" s="11">
        <v>917</v>
      </c>
      <c r="T23" s="14">
        <v>57.891414141414103</v>
      </c>
      <c r="U23" s="11">
        <v>718</v>
      </c>
      <c r="V23" s="14">
        <v>45.328282828282802</v>
      </c>
    </row>
    <row r="24" spans="1:22" x14ac:dyDescent="0.2">
      <c r="A24" s="8" t="s">
        <v>387</v>
      </c>
      <c r="B24" s="8" t="s">
        <v>388</v>
      </c>
      <c r="C24" s="11">
        <v>2160</v>
      </c>
      <c r="D24" s="11">
        <v>563</v>
      </c>
      <c r="E24" s="14">
        <v>26.064814814814799</v>
      </c>
      <c r="F24" s="11">
        <v>307</v>
      </c>
      <c r="G24" s="14">
        <v>14.212962962962999</v>
      </c>
      <c r="H24" s="11">
        <v>2045</v>
      </c>
      <c r="I24" s="11">
        <v>783</v>
      </c>
      <c r="J24" s="14">
        <v>38.288508557457199</v>
      </c>
      <c r="K24" s="11">
        <v>546</v>
      </c>
      <c r="L24" s="14">
        <v>26.699266503667499</v>
      </c>
      <c r="M24" s="11">
        <v>1708</v>
      </c>
      <c r="N24" s="11">
        <v>673</v>
      </c>
      <c r="O24" s="14">
        <v>39.402810304449602</v>
      </c>
      <c r="P24" s="11">
        <v>422</v>
      </c>
      <c r="Q24" s="14">
        <v>24.7072599531616</v>
      </c>
      <c r="R24" s="11">
        <v>1685</v>
      </c>
      <c r="S24" s="11">
        <v>850</v>
      </c>
      <c r="T24" s="14">
        <v>50.445103857566799</v>
      </c>
      <c r="U24" s="11">
        <v>666</v>
      </c>
      <c r="V24" s="14">
        <v>39.525222551928799</v>
      </c>
    </row>
    <row r="25" spans="1:22" x14ac:dyDescent="0.2">
      <c r="A25" s="8" t="s">
        <v>389</v>
      </c>
      <c r="B25" s="8" t="s">
        <v>390</v>
      </c>
      <c r="C25" s="11">
        <v>3029</v>
      </c>
      <c r="D25" s="11">
        <v>1047</v>
      </c>
      <c r="E25" s="14">
        <v>34.5658633212281</v>
      </c>
      <c r="F25" s="11">
        <v>546</v>
      </c>
      <c r="G25" s="14">
        <v>18.025751072961398</v>
      </c>
      <c r="H25" s="11">
        <v>2915</v>
      </c>
      <c r="I25" s="11">
        <v>1360</v>
      </c>
      <c r="J25" s="14">
        <v>46.655231560891899</v>
      </c>
      <c r="K25" s="11">
        <v>890</v>
      </c>
      <c r="L25" s="14">
        <v>30.5317324185249</v>
      </c>
      <c r="M25" s="11">
        <v>2453</v>
      </c>
      <c r="N25" s="11">
        <v>1038</v>
      </c>
      <c r="O25" s="14">
        <v>42.3155320016307</v>
      </c>
      <c r="P25" s="11">
        <v>609</v>
      </c>
      <c r="Q25" s="14">
        <v>24.8267427639625</v>
      </c>
      <c r="R25" s="11">
        <v>2471</v>
      </c>
      <c r="S25" s="11">
        <v>1345</v>
      </c>
      <c r="T25" s="14">
        <v>54.431404289761197</v>
      </c>
      <c r="U25" s="11">
        <v>943</v>
      </c>
      <c r="V25" s="14">
        <v>38.162687171185802</v>
      </c>
    </row>
    <row r="26" spans="1:22" x14ac:dyDescent="0.2">
      <c r="A26" s="8" t="s">
        <v>391</v>
      </c>
      <c r="B26" s="8" t="s">
        <v>392</v>
      </c>
      <c r="C26" s="11">
        <v>2430</v>
      </c>
      <c r="D26" s="11">
        <v>1244</v>
      </c>
      <c r="E26" s="14">
        <v>51.193415637860099</v>
      </c>
      <c r="F26" s="11">
        <v>764</v>
      </c>
      <c r="G26" s="14">
        <v>31.440329218106999</v>
      </c>
      <c r="H26" s="11">
        <v>2327</v>
      </c>
      <c r="I26" s="11">
        <v>1414</v>
      </c>
      <c r="J26" s="14">
        <v>60.764933390631697</v>
      </c>
      <c r="K26" s="11">
        <v>1169</v>
      </c>
      <c r="L26" s="14">
        <v>50.236355822947999</v>
      </c>
      <c r="M26" s="11">
        <v>2015</v>
      </c>
      <c r="N26" s="11">
        <v>1204</v>
      </c>
      <c r="O26" s="14">
        <v>59.751861042183599</v>
      </c>
      <c r="P26" s="11">
        <v>823</v>
      </c>
      <c r="Q26" s="14">
        <v>40.843672456575703</v>
      </c>
      <c r="R26" s="11">
        <v>1925</v>
      </c>
      <c r="S26" s="11">
        <v>1306</v>
      </c>
      <c r="T26" s="14">
        <v>67.844155844155793</v>
      </c>
      <c r="U26" s="11">
        <v>1138</v>
      </c>
      <c r="V26" s="14">
        <v>59.116883116883102</v>
      </c>
    </row>
    <row r="27" spans="1:22" x14ac:dyDescent="0.2">
      <c r="A27" s="8" t="s">
        <v>393</v>
      </c>
      <c r="B27" s="8" t="s">
        <v>394</v>
      </c>
      <c r="C27" s="11">
        <v>4300</v>
      </c>
      <c r="D27" s="11">
        <v>1720</v>
      </c>
      <c r="E27" s="14">
        <v>40</v>
      </c>
      <c r="F27" s="11">
        <v>983</v>
      </c>
      <c r="G27" s="14">
        <v>22.860465116279101</v>
      </c>
      <c r="H27" s="11">
        <v>4216</v>
      </c>
      <c r="I27" s="11">
        <v>2054</v>
      </c>
      <c r="J27" s="14">
        <v>48.719165085389001</v>
      </c>
      <c r="K27" s="11">
        <v>1506</v>
      </c>
      <c r="L27" s="14">
        <v>35.721062618595802</v>
      </c>
      <c r="M27" s="11">
        <v>3431</v>
      </c>
      <c r="N27" s="11">
        <v>1670</v>
      </c>
      <c r="O27" s="14">
        <v>48.673856018653503</v>
      </c>
      <c r="P27" s="11">
        <v>1048</v>
      </c>
      <c r="Q27" s="14">
        <v>30.545030603322601</v>
      </c>
      <c r="R27" s="11">
        <v>3419</v>
      </c>
      <c r="S27" s="11">
        <v>2019</v>
      </c>
      <c r="T27" s="14">
        <v>59.052354489616803</v>
      </c>
      <c r="U27" s="11">
        <v>1545</v>
      </c>
      <c r="V27" s="14">
        <v>45.188651652529998</v>
      </c>
    </row>
    <row r="28" spans="1:22" x14ac:dyDescent="0.2">
      <c r="A28" s="8" t="s">
        <v>395</v>
      </c>
      <c r="B28" s="8" t="s">
        <v>396</v>
      </c>
      <c r="C28" s="11">
        <v>2605</v>
      </c>
      <c r="D28" s="11">
        <v>1128</v>
      </c>
      <c r="E28" s="14">
        <v>43.301343570057597</v>
      </c>
      <c r="F28" s="11">
        <v>575</v>
      </c>
      <c r="G28" s="14">
        <v>22.072936660268699</v>
      </c>
      <c r="H28" s="11">
        <v>2417</v>
      </c>
      <c r="I28" s="11">
        <v>1300</v>
      </c>
      <c r="J28" s="14">
        <v>53.7856847331403</v>
      </c>
      <c r="K28" s="11">
        <v>978</v>
      </c>
      <c r="L28" s="14">
        <v>40.463384360777802</v>
      </c>
      <c r="M28" s="11">
        <v>2211</v>
      </c>
      <c r="N28" s="11">
        <v>1208</v>
      </c>
      <c r="O28" s="14">
        <v>54.635911352329302</v>
      </c>
      <c r="P28" s="11">
        <v>665</v>
      </c>
      <c r="Q28" s="14">
        <v>30.076888285843498</v>
      </c>
      <c r="R28" s="11">
        <v>2152</v>
      </c>
      <c r="S28" s="11">
        <v>1426</v>
      </c>
      <c r="T28" s="14">
        <v>66.263940520446099</v>
      </c>
      <c r="U28" s="11">
        <v>1086</v>
      </c>
      <c r="V28" s="14">
        <v>50.464684014869903</v>
      </c>
    </row>
    <row r="29" spans="1:22" x14ac:dyDescent="0.2">
      <c r="A29" s="8" t="s">
        <v>397</v>
      </c>
      <c r="B29" s="8" t="s">
        <v>398</v>
      </c>
      <c r="C29" s="11">
        <v>2802</v>
      </c>
      <c r="D29" s="11">
        <v>1102</v>
      </c>
      <c r="E29" s="14">
        <v>39.3290506780871</v>
      </c>
      <c r="F29" s="11">
        <v>639</v>
      </c>
      <c r="G29" s="14">
        <v>22.805139186295499</v>
      </c>
      <c r="H29" s="11">
        <v>2644</v>
      </c>
      <c r="I29" s="11">
        <v>1327</v>
      </c>
      <c r="J29" s="14">
        <v>50.189107413010603</v>
      </c>
      <c r="K29" s="11">
        <v>1042</v>
      </c>
      <c r="L29" s="14">
        <v>39.409984871406998</v>
      </c>
      <c r="M29" s="11">
        <v>2174</v>
      </c>
      <c r="N29" s="11">
        <v>1066</v>
      </c>
      <c r="O29" s="14">
        <v>49.034038638454497</v>
      </c>
      <c r="P29" s="11">
        <v>670</v>
      </c>
      <c r="Q29" s="14">
        <v>30.81876724931</v>
      </c>
      <c r="R29" s="11">
        <v>2290</v>
      </c>
      <c r="S29" s="11">
        <v>1428</v>
      </c>
      <c r="T29" s="14">
        <v>62.358078602620097</v>
      </c>
      <c r="U29" s="11">
        <v>1141</v>
      </c>
      <c r="V29" s="14">
        <v>49.825327510916999</v>
      </c>
    </row>
    <row r="30" spans="1:22" x14ac:dyDescent="0.2">
      <c r="A30" s="8" t="s">
        <v>399</v>
      </c>
      <c r="B30" s="8" t="s">
        <v>400</v>
      </c>
      <c r="C30" s="11">
        <v>2797</v>
      </c>
      <c r="D30" s="11">
        <v>963</v>
      </c>
      <c r="E30" s="14">
        <v>34.429746156596401</v>
      </c>
      <c r="F30" s="11">
        <v>476</v>
      </c>
      <c r="G30" s="14">
        <v>17.018233821952101</v>
      </c>
      <c r="H30" s="11">
        <v>2761</v>
      </c>
      <c r="I30" s="11">
        <v>1355</v>
      </c>
      <c r="J30" s="14">
        <v>49.076421586381699</v>
      </c>
      <c r="K30" s="11">
        <v>1029</v>
      </c>
      <c r="L30" s="14">
        <v>37.2691053965954</v>
      </c>
      <c r="M30" s="11">
        <v>2316</v>
      </c>
      <c r="N30" s="11">
        <v>1053</v>
      </c>
      <c r="O30" s="14">
        <v>45.466321243523304</v>
      </c>
      <c r="P30" s="11">
        <v>638</v>
      </c>
      <c r="Q30" s="14">
        <v>27.547495682210702</v>
      </c>
      <c r="R30" s="11">
        <v>2153</v>
      </c>
      <c r="S30" s="11">
        <v>1315</v>
      </c>
      <c r="T30" s="14">
        <v>61.077566186716197</v>
      </c>
      <c r="U30" s="11">
        <v>1033</v>
      </c>
      <c r="V30" s="14">
        <v>47.9795633999071</v>
      </c>
    </row>
    <row r="31" spans="1:22" x14ac:dyDescent="0.2">
      <c r="A31" s="8" t="s">
        <v>401</v>
      </c>
      <c r="B31" s="8" t="s">
        <v>402</v>
      </c>
      <c r="C31" s="11">
        <v>2193</v>
      </c>
      <c r="D31" s="11">
        <v>669</v>
      </c>
      <c r="E31" s="14">
        <v>30.506155950752401</v>
      </c>
      <c r="F31" s="11">
        <v>343</v>
      </c>
      <c r="G31" s="14">
        <v>15.640674874601</v>
      </c>
      <c r="H31" s="11">
        <v>2055</v>
      </c>
      <c r="I31" s="11">
        <v>796</v>
      </c>
      <c r="J31" s="14">
        <v>38.734793187347897</v>
      </c>
      <c r="K31" s="11">
        <v>550</v>
      </c>
      <c r="L31" s="14">
        <v>26.763990267639901</v>
      </c>
      <c r="M31" s="11">
        <v>1759</v>
      </c>
      <c r="N31" s="11">
        <v>701</v>
      </c>
      <c r="O31" s="14">
        <v>39.852188743604302</v>
      </c>
      <c r="P31" s="11">
        <v>410</v>
      </c>
      <c r="Q31" s="14">
        <v>23.3086981239341</v>
      </c>
      <c r="R31" s="11">
        <v>1807</v>
      </c>
      <c r="S31" s="11">
        <v>914</v>
      </c>
      <c r="T31" s="14">
        <v>50.581073602656303</v>
      </c>
      <c r="U31" s="11">
        <v>672</v>
      </c>
      <c r="V31" s="14">
        <v>37.188710570005497</v>
      </c>
    </row>
    <row r="32" spans="1:22" x14ac:dyDescent="0.2">
      <c r="A32" s="8" t="s">
        <v>403</v>
      </c>
      <c r="B32" s="8" t="s">
        <v>404</v>
      </c>
      <c r="C32" s="11">
        <v>2838</v>
      </c>
      <c r="D32" s="11">
        <v>1124</v>
      </c>
      <c r="E32" s="14">
        <v>39.605355884425698</v>
      </c>
      <c r="F32" s="11">
        <v>566</v>
      </c>
      <c r="G32" s="14">
        <v>19.943622269203701</v>
      </c>
      <c r="H32" s="11">
        <v>2667</v>
      </c>
      <c r="I32" s="11">
        <v>1313</v>
      </c>
      <c r="J32" s="14">
        <v>49.231346081739801</v>
      </c>
      <c r="K32" s="11">
        <v>944</v>
      </c>
      <c r="L32" s="14">
        <v>35.395575553055899</v>
      </c>
      <c r="M32" s="11">
        <v>2159</v>
      </c>
      <c r="N32" s="11">
        <v>1097</v>
      </c>
      <c r="O32" s="14">
        <v>50.810560444650299</v>
      </c>
      <c r="P32" s="11">
        <v>624</v>
      </c>
      <c r="Q32" s="14">
        <v>28.902269569245</v>
      </c>
      <c r="R32" s="11">
        <v>2132</v>
      </c>
      <c r="S32" s="11">
        <v>1219</v>
      </c>
      <c r="T32" s="14">
        <v>57.176360225140698</v>
      </c>
      <c r="U32" s="11">
        <v>938</v>
      </c>
      <c r="V32" s="14">
        <v>43.996247654784199</v>
      </c>
    </row>
    <row r="33" spans="1:22" x14ac:dyDescent="0.2">
      <c r="A33" s="8" t="s">
        <v>405</v>
      </c>
      <c r="B33" s="8" t="s">
        <v>406</v>
      </c>
      <c r="C33" s="11">
        <v>2089</v>
      </c>
      <c r="D33" s="11">
        <v>649</v>
      </c>
      <c r="E33" s="14">
        <v>31.067496409765401</v>
      </c>
      <c r="F33" s="11">
        <v>354</v>
      </c>
      <c r="G33" s="14">
        <v>16.945907132599299</v>
      </c>
      <c r="H33" s="11">
        <v>1961</v>
      </c>
      <c r="I33" s="11">
        <v>797</v>
      </c>
      <c r="J33" s="14">
        <v>40.642529321774603</v>
      </c>
      <c r="K33" s="11">
        <v>578</v>
      </c>
      <c r="L33" s="14">
        <v>29.474757776644601</v>
      </c>
      <c r="M33" s="11">
        <v>1683</v>
      </c>
      <c r="N33" s="11">
        <v>688</v>
      </c>
      <c r="O33" s="14">
        <v>40.879382055852602</v>
      </c>
      <c r="P33" s="11">
        <v>433</v>
      </c>
      <c r="Q33" s="14">
        <v>25.7278669043375</v>
      </c>
      <c r="R33" s="11">
        <v>1607</v>
      </c>
      <c r="S33" s="11">
        <v>796</v>
      </c>
      <c r="T33" s="14">
        <v>49.533291848164303</v>
      </c>
      <c r="U33" s="11">
        <v>639</v>
      </c>
      <c r="V33" s="14">
        <v>39.763534536403199</v>
      </c>
    </row>
    <row r="34" spans="1:22" x14ac:dyDescent="0.2">
      <c r="A34" s="8" t="s">
        <v>407</v>
      </c>
      <c r="B34" s="8" t="s">
        <v>408</v>
      </c>
      <c r="C34" s="11">
        <v>2187</v>
      </c>
      <c r="D34" s="11">
        <v>601</v>
      </c>
      <c r="E34" s="14">
        <v>27.480566986739799</v>
      </c>
      <c r="F34" s="11">
        <v>261</v>
      </c>
      <c r="G34" s="14">
        <v>11.9341563786008</v>
      </c>
      <c r="H34" s="11">
        <v>2031</v>
      </c>
      <c r="I34" s="11">
        <v>822</v>
      </c>
      <c r="J34" s="14">
        <v>40.472673559822702</v>
      </c>
      <c r="K34" s="11">
        <v>552</v>
      </c>
      <c r="L34" s="14">
        <v>27.178729689808002</v>
      </c>
      <c r="M34" s="11">
        <v>1633</v>
      </c>
      <c r="N34" s="11">
        <v>534</v>
      </c>
      <c r="O34" s="14">
        <v>32.7005511328843</v>
      </c>
      <c r="P34" s="11">
        <v>307</v>
      </c>
      <c r="Q34" s="14">
        <v>18.799755052051399</v>
      </c>
      <c r="R34" s="11">
        <v>1533</v>
      </c>
      <c r="S34" s="11">
        <v>685</v>
      </c>
      <c r="T34" s="14">
        <v>44.683626875407697</v>
      </c>
      <c r="U34" s="11">
        <v>525</v>
      </c>
      <c r="V34" s="14">
        <v>34.246575342465803</v>
      </c>
    </row>
    <row r="35" spans="1:22" x14ac:dyDescent="0.2">
      <c r="A35" s="8" t="s">
        <v>409</v>
      </c>
      <c r="B35" s="8" t="s">
        <v>410</v>
      </c>
      <c r="C35" s="11">
        <v>2178</v>
      </c>
      <c r="D35" s="11">
        <v>390</v>
      </c>
      <c r="E35" s="14">
        <v>17.906336088154301</v>
      </c>
      <c r="F35" s="11">
        <v>169</v>
      </c>
      <c r="G35" s="14">
        <v>7.7594123048668502</v>
      </c>
      <c r="H35" s="11">
        <v>2082</v>
      </c>
      <c r="I35" s="11">
        <v>692</v>
      </c>
      <c r="J35" s="14">
        <v>33.237271853986499</v>
      </c>
      <c r="K35" s="11">
        <v>465</v>
      </c>
      <c r="L35" s="14">
        <v>22.334293948126799</v>
      </c>
      <c r="M35" s="11">
        <v>1722</v>
      </c>
      <c r="N35" s="11">
        <v>577</v>
      </c>
      <c r="O35" s="14">
        <v>33.5075493612079</v>
      </c>
      <c r="P35" s="11">
        <v>342</v>
      </c>
      <c r="Q35" s="14">
        <v>19.860627177700302</v>
      </c>
      <c r="R35" s="11">
        <v>1643</v>
      </c>
      <c r="S35" s="11">
        <v>773</v>
      </c>
      <c r="T35" s="14">
        <v>47.048082775410798</v>
      </c>
      <c r="U35" s="11">
        <v>575</v>
      </c>
      <c r="V35" s="14">
        <v>34.996956786366397</v>
      </c>
    </row>
    <row r="36" spans="1:22" x14ac:dyDescent="0.2">
      <c r="A36" s="8" t="s">
        <v>411</v>
      </c>
      <c r="B36" s="8" t="s">
        <v>412</v>
      </c>
      <c r="C36" s="11">
        <v>1632</v>
      </c>
      <c r="D36" s="11">
        <v>459</v>
      </c>
      <c r="E36" s="14">
        <v>28.125</v>
      </c>
      <c r="F36" s="11">
        <v>242</v>
      </c>
      <c r="G36" s="14">
        <v>14.828431372549</v>
      </c>
      <c r="H36" s="11">
        <v>1525</v>
      </c>
      <c r="I36" s="11">
        <v>603</v>
      </c>
      <c r="J36" s="14">
        <v>39.540983606557397</v>
      </c>
      <c r="K36" s="11">
        <v>424</v>
      </c>
      <c r="L36" s="14">
        <v>27.8032786885246</v>
      </c>
      <c r="M36" s="11">
        <v>1196</v>
      </c>
      <c r="N36" s="11">
        <v>506</v>
      </c>
      <c r="O36" s="14">
        <v>42.307692307692299</v>
      </c>
      <c r="P36" s="11">
        <v>324</v>
      </c>
      <c r="Q36" s="14">
        <v>27.0903010033445</v>
      </c>
      <c r="R36" s="11">
        <v>1214</v>
      </c>
      <c r="S36" s="11">
        <v>635</v>
      </c>
      <c r="T36" s="14">
        <v>52.306425041186202</v>
      </c>
      <c r="U36" s="11">
        <v>459</v>
      </c>
      <c r="V36" s="14">
        <v>37.808896210873101</v>
      </c>
    </row>
    <row r="37" spans="1:22" x14ac:dyDescent="0.2">
      <c r="A37" s="8" t="s">
        <v>413</v>
      </c>
      <c r="B37" s="8" t="s">
        <v>414</v>
      </c>
      <c r="C37" s="11">
        <v>3020</v>
      </c>
      <c r="D37" s="11">
        <v>1253</v>
      </c>
      <c r="E37" s="14">
        <v>41.490066225165599</v>
      </c>
      <c r="F37" s="11">
        <v>611</v>
      </c>
      <c r="G37" s="14">
        <v>20.231788079470199</v>
      </c>
      <c r="H37" s="11">
        <v>2971</v>
      </c>
      <c r="I37" s="11">
        <v>1554</v>
      </c>
      <c r="J37" s="14">
        <v>52.305621003029302</v>
      </c>
      <c r="K37" s="11">
        <v>1124</v>
      </c>
      <c r="L37" s="14">
        <v>37.832379670144697</v>
      </c>
      <c r="M37" s="11">
        <v>2380</v>
      </c>
      <c r="N37" s="11">
        <v>1244</v>
      </c>
      <c r="O37" s="14">
        <v>52.268907563025202</v>
      </c>
      <c r="P37" s="11">
        <v>704</v>
      </c>
      <c r="Q37" s="14">
        <v>29.5798319327731</v>
      </c>
      <c r="R37" s="11">
        <v>2343</v>
      </c>
      <c r="S37" s="11">
        <v>1358</v>
      </c>
      <c r="T37" s="14">
        <v>57.959880495091802</v>
      </c>
      <c r="U37" s="11">
        <v>1015</v>
      </c>
      <c r="V37" s="14">
        <v>43.320529236022203</v>
      </c>
    </row>
    <row r="38" spans="1:22" x14ac:dyDescent="0.2">
      <c r="A38" s="8" t="s">
        <v>415</v>
      </c>
      <c r="B38" s="8" t="s">
        <v>416</v>
      </c>
      <c r="C38" s="11">
        <v>1119</v>
      </c>
      <c r="D38" s="11">
        <v>622</v>
      </c>
      <c r="E38" s="14">
        <v>55.5853440571939</v>
      </c>
      <c r="F38" s="11">
        <v>368</v>
      </c>
      <c r="G38" s="14">
        <v>32.886505808757803</v>
      </c>
      <c r="H38" s="11">
        <v>1056</v>
      </c>
      <c r="I38" s="11">
        <v>593</v>
      </c>
      <c r="J38" s="14">
        <v>56.155303030303003</v>
      </c>
      <c r="K38" s="11">
        <v>419</v>
      </c>
      <c r="L38" s="14">
        <v>39.678030303030297</v>
      </c>
      <c r="M38" s="11">
        <v>902</v>
      </c>
      <c r="N38" s="11">
        <v>550</v>
      </c>
      <c r="O38" s="14">
        <v>60.975609756097597</v>
      </c>
      <c r="P38" s="11">
        <v>343</v>
      </c>
      <c r="Q38" s="14">
        <v>38.026607538802701</v>
      </c>
      <c r="R38" s="11">
        <v>842</v>
      </c>
      <c r="S38" s="11">
        <v>573</v>
      </c>
      <c r="T38" s="14">
        <v>68.052256532066494</v>
      </c>
      <c r="U38" s="11">
        <v>452</v>
      </c>
      <c r="V38" s="14">
        <v>53.681710213776697</v>
      </c>
    </row>
    <row r="39" spans="1:22" x14ac:dyDescent="0.2">
      <c r="A39" s="8" t="s">
        <v>417</v>
      </c>
      <c r="B39" s="8" t="s">
        <v>418</v>
      </c>
      <c r="C39" s="11">
        <v>1713</v>
      </c>
      <c r="D39" s="11">
        <v>806</v>
      </c>
      <c r="E39" s="14">
        <v>47.0519556333917</v>
      </c>
      <c r="F39" s="11">
        <v>448</v>
      </c>
      <c r="G39" s="14">
        <v>26.1529480443666</v>
      </c>
      <c r="H39" s="11">
        <v>1711</v>
      </c>
      <c r="I39" s="11">
        <v>934</v>
      </c>
      <c r="J39" s="14">
        <v>54.587960257159601</v>
      </c>
      <c r="K39" s="11">
        <v>739</v>
      </c>
      <c r="L39" s="14">
        <v>43.191116306253697</v>
      </c>
      <c r="M39" s="11">
        <v>1402</v>
      </c>
      <c r="N39" s="11">
        <v>786</v>
      </c>
      <c r="O39" s="14">
        <v>56.062767475035699</v>
      </c>
      <c r="P39" s="11">
        <v>494</v>
      </c>
      <c r="Q39" s="14">
        <v>35.235378031383704</v>
      </c>
      <c r="R39" s="11">
        <v>1364</v>
      </c>
      <c r="S39" s="11">
        <v>864</v>
      </c>
      <c r="T39" s="14">
        <v>63.343108504398799</v>
      </c>
      <c r="U39" s="11">
        <v>726</v>
      </c>
      <c r="V39" s="14">
        <v>53.225806451612897</v>
      </c>
    </row>
    <row r="40" spans="1:22" x14ac:dyDescent="0.2">
      <c r="A40" s="8" t="s">
        <v>419</v>
      </c>
      <c r="B40" s="8" t="s">
        <v>420</v>
      </c>
      <c r="C40" s="11">
        <v>2072</v>
      </c>
      <c r="D40" s="11">
        <v>771</v>
      </c>
      <c r="E40" s="14">
        <v>37.210424710424697</v>
      </c>
      <c r="F40" s="11">
        <v>346</v>
      </c>
      <c r="G40" s="14">
        <v>16.698841698841701</v>
      </c>
      <c r="H40" s="11">
        <v>2070</v>
      </c>
      <c r="I40" s="11">
        <v>904</v>
      </c>
      <c r="J40" s="14">
        <v>43.6714975845411</v>
      </c>
      <c r="K40" s="11">
        <v>544</v>
      </c>
      <c r="L40" s="14">
        <v>26.280193236715</v>
      </c>
      <c r="M40" s="11">
        <v>1503</v>
      </c>
      <c r="N40" s="11">
        <v>687</v>
      </c>
      <c r="O40" s="14">
        <v>45.708582834331303</v>
      </c>
      <c r="P40" s="11">
        <v>350</v>
      </c>
      <c r="Q40" s="14">
        <v>23.286759813705899</v>
      </c>
      <c r="R40" s="11">
        <v>1535</v>
      </c>
      <c r="S40" s="11">
        <v>798</v>
      </c>
      <c r="T40" s="14">
        <v>51.9869706840391</v>
      </c>
      <c r="U40" s="11">
        <v>534</v>
      </c>
      <c r="V40" s="14">
        <v>34.788273615635198</v>
      </c>
    </row>
    <row r="41" spans="1:22" x14ac:dyDescent="0.2">
      <c r="A41" s="8" t="s">
        <v>421</v>
      </c>
      <c r="B41" s="8" t="s">
        <v>422</v>
      </c>
      <c r="C41" s="11">
        <v>834</v>
      </c>
      <c r="D41" s="11">
        <v>323</v>
      </c>
      <c r="E41" s="14">
        <v>38.729016786570703</v>
      </c>
      <c r="F41" s="11">
        <v>132</v>
      </c>
      <c r="G41" s="14">
        <v>15.8273381294964</v>
      </c>
      <c r="H41" s="11">
        <v>790</v>
      </c>
      <c r="I41" s="11">
        <v>352</v>
      </c>
      <c r="J41" s="14">
        <v>44.556962025316501</v>
      </c>
      <c r="K41" s="11">
        <v>194</v>
      </c>
      <c r="L41" s="14">
        <v>24.556962025316501</v>
      </c>
      <c r="M41" s="11">
        <v>677</v>
      </c>
      <c r="N41" s="11">
        <v>327</v>
      </c>
      <c r="O41" s="14">
        <v>48.301329394386997</v>
      </c>
      <c r="P41" s="11">
        <v>159</v>
      </c>
      <c r="Q41" s="14">
        <v>23.485967503692802</v>
      </c>
      <c r="R41" s="11">
        <v>596</v>
      </c>
      <c r="S41" s="11">
        <v>268</v>
      </c>
      <c r="T41" s="14">
        <v>44.966442953020099</v>
      </c>
      <c r="U41" s="11">
        <v>148</v>
      </c>
      <c r="V41" s="14">
        <v>24.832214765100701</v>
      </c>
    </row>
    <row r="42" spans="1:22" x14ac:dyDescent="0.2">
      <c r="A42" s="8" t="s">
        <v>423</v>
      </c>
      <c r="B42" s="8" t="s">
        <v>424</v>
      </c>
      <c r="C42" s="11">
        <v>1422</v>
      </c>
      <c r="D42" s="11">
        <v>639</v>
      </c>
      <c r="E42" s="14">
        <v>44.936708860759502</v>
      </c>
      <c r="F42" s="11">
        <v>321</v>
      </c>
      <c r="G42" s="14">
        <v>22.573839662447298</v>
      </c>
      <c r="H42" s="11">
        <v>1283</v>
      </c>
      <c r="I42" s="11">
        <v>709</v>
      </c>
      <c r="J42" s="14">
        <v>55.261106780982097</v>
      </c>
      <c r="K42" s="11">
        <v>514</v>
      </c>
      <c r="L42" s="14">
        <v>40.062353858145002</v>
      </c>
      <c r="M42" s="11">
        <v>1099</v>
      </c>
      <c r="N42" s="11">
        <v>637</v>
      </c>
      <c r="O42" s="14">
        <v>57.961783439490397</v>
      </c>
      <c r="P42" s="11">
        <v>368</v>
      </c>
      <c r="Q42" s="14">
        <v>33.4849863512284</v>
      </c>
      <c r="R42" s="11">
        <v>1099</v>
      </c>
      <c r="S42" s="11">
        <v>687</v>
      </c>
      <c r="T42" s="14">
        <v>62.511373976342099</v>
      </c>
      <c r="U42" s="11">
        <v>526</v>
      </c>
      <c r="V42" s="14">
        <v>47.861692447679701</v>
      </c>
    </row>
    <row r="43" spans="1:22" x14ac:dyDescent="0.2">
      <c r="A43" s="8" t="s">
        <v>425</v>
      </c>
      <c r="B43" s="8" t="s">
        <v>426</v>
      </c>
      <c r="C43" s="11">
        <v>1539</v>
      </c>
      <c r="D43" s="11">
        <v>696</v>
      </c>
      <c r="E43" s="14">
        <v>45.224171539960999</v>
      </c>
      <c r="F43" s="11">
        <v>430</v>
      </c>
      <c r="G43" s="14">
        <v>27.940220922677099</v>
      </c>
      <c r="H43" s="11">
        <v>1349</v>
      </c>
      <c r="I43" s="11">
        <v>662</v>
      </c>
      <c r="J43" s="14">
        <v>49.073387694588597</v>
      </c>
      <c r="K43" s="11">
        <v>509</v>
      </c>
      <c r="L43" s="14">
        <v>37.731653076352899</v>
      </c>
      <c r="M43" s="11">
        <v>1190</v>
      </c>
      <c r="N43" s="11">
        <v>630</v>
      </c>
      <c r="O43" s="14">
        <v>52.941176470588204</v>
      </c>
      <c r="P43" s="11">
        <v>438</v>
      </c>
      <c r="Q43" s="14">
        <v>36.806722689075599</v>
      </c>
      <c r="R43" s="11">
        <v>1197</v>
      </c>
      <c r="S43" s="11">
        <v>711</v>
      </c>
      <c r="T43" s="14">
        <v>59.398496240601503</v>
      </c>
      <c r="U43" s="11">
        <v>586</v>
      </c>
      <c r="V43" s="14">
        <v>48.9557226399332</v>
      </c>
    </row>
    <row r="44" spans="1:22" x14ac:dyDescent="0.2">
      <c r="A44" s="8" t="s">
        <v>427</v>
      </c>
      <c r="B44" s="8" t="s">
        <v>428</v>
      </c>
      <c r="C44" s="11">
        <v>3192</v>
      </c>
      <c r="D44" s="11">
        <v>1066</v>
      </c>
      <c r="E44" s="14">
        <v>33.395989974937301</v>
      </c>
      <c r="F44" s="11">
        <v>551</v>
      </c>
      <c r="G44" s="14">
        <v>17.261904761904798</v>
      </c>
      <c r="H44" s="11">
        <v>3151</v>
      </c>
      <c r="I44" s="11">
        <v>1492</v>
      </c>
      <c r="J44" s="14">
        <v>47.350047603935302</v>
      </c>
      <c r="K44" s="11">
        <v>1124</v>
      </c>
      <c r="L44" s="14">
        <v>35.671215487146902</v>
      </c>
      <c r="M44" s="11">
        <v>2627</v>
      </c>
      <c r="N44" s="11">
        <v>1245</v>
      </c>
      <c r="O44" s="14">
        <v>47.392462885420599</v>
      </c>
      <c r="P44" s="11">
        <v>668</v>
      </c>
      <c r="Q44" s="14">
        <v>25.428245146555</v>
      </c>
      <c r="R44" s="11">
        <v>2498</v>
      </c>
      <c r="S44" s="11">
        <v>1463</v>
      </c>
      <c r="T44" s="14">
        <v>58.5668534827862</v>
      </c>
      <c r="U44" s="11">
        <v>1158</v>
      </c>
      <c r="V44" s="14">
        <v>46.357085668534801</v>
      </c>
    </row>
    <row r="45" spans="1:22" x14ac:dyDescent="0.2">
      <c r="A45" s="8" t="s">
        <v>429</v>
      </c>
      <c r="B45" s="8" t="s">
        <v>430</v>
      </c>
      <c r="C45" s="11">
        <v>3025</v>
      </c>
      <c r="D45" s="11">
        <v>1250</v>
      </c>
      <c r="E45" s="14">
        <v>41.322314049586801</v>
      </c>
      <c r="F45" s="11">
        <v>609</v>
      </c>
      <c r="G45" s="14">
        <v>20.132231404958699</v>
      </c>
      <c r="H45" s="11">
        <v>2828</v>
      </c>
      <c r="I45" s="11">
        <v>1442</v>
      </c>
      <c r="J45" s="14">
        <v>50.990099009901002</v>
      </c>
      <c r="K45" s="11">
        <v>1003</v>
      </c>
      <c r="L45" s="14">
        <v>35.4667609618105</v>
      </c>
      <c r="M45" s="11">
        <v>2320</v>
      </c>
      <c r="N45" s="11">
        <v>1211</v>
      </c>
      <c r="O45" s="14">
        <v>52.198275862069003</v>
      </c>
      <c r="P45" s="11">
        <v>676</v>
      </c>
      <c r="Q45" s="14">
        <v>29.137931034482801</v>
      </c>
      <c r="R45" s="11">
        <v>2257</v>
      </c>
      <c r="S45" s="11">
        <v>1320</v>
      </c>
      <c r="T45" s="14">
        <v>58.4847142224191</v>
      </c>
      <c r="U45" s="11">
        <v>1004</v>
      </c>
      <c r="V45" s="14">
        <v>44.483828090385501</v>
      </c>
    </row>
    <row r="46" spans="1:22" x14ac:dyDescent="0.2">
      <c r="A46" s="8" t="s">
        <v>431</v>
      </c>
      <c r="B46" s="8" t="s">
        <v>432</v>
      </c>
      <c r="C46" s="11">
        <v>2167</v>
      </c>
      <c r="D46" s="11">
        <v>932</v>
      </c>
      <c r="E46" s="14">
        <v>43.008767881864301</v>
      </c>
      <c r="F46" s="11">
        <v>610</v>
      </c>
      <c r="G46" s="14">
        <v>28.149515459160099</v>
      </c>
      <c r="H46" s="11">
        <v>2196</v>
      </c>
      <c r="I46" s="11">
        <v>1234</v>
      </c>
      <c r="J46" s="14">
        <v>56.193078324225901</v>
      </c>
      <c r="K46" s="11">
        <v>998</v>
      </c>
      <c r="L46" s="14">
        <v>45.446265938069203</v>
      </c>
      <c r="M46" s="11">
        <v>1729</v>
      </c>
      <c r="N46" s="11">
        <v>917</v>
      </c>
      <c r="O46" s="14">
        <v>53.036437246963601</v>
      </c>
      <c r="P46" s="11">
        <v>645</v>
      </c>
      <c r="Q46" s="14">
        <v>37.304800462695198</v>
      </c>
      <c r="R46" s="11">
        <v>1664</v>
      </c>
      <c r="S46" s="11">
        <v>1001</v>
      </c>
      <c r="T46" s="14">
        <v>60.15625</v>
      </c>
      <c r="U46" s="11">
        <v>790</v>
      </c>
      <c r="V46" s="14">
        <v>47.475961538461497</v>
      </c>
    </row>
    <row r="47" spans="1:22" x14ac:dyDescent="0.2">
      <c r="A47" s="8" t="s">
        <v>433</v>
      </c>
      <c r="B47" s="8" t="s">
        <v>434</v>
      </c>
      <c r="C47" s="11">
        <v>2901</v>
      </c>
      <c r="D47" s="11">
        <v>1094</v>
      </c>
      <c r="E47" s="14">
        <v>37.7111340916925</v>
      </c>
      <c r="F47" s="11">
        <v>501</v>
      </c>
      <c r="G47" s="14">
        <v>17.269906928645302</v>
      </c>
      <c r="H47" s="11">
        <v>2754</v>
      </c>
      <c r="I47" s="11">
        <v>1329</v>
      </c>
      <c r="J47" s="14">
        <v>48.257080610021802</v>
      </c>
      <c r="K47" s="11">
        <v>885</v>
      </c>
      <c r="L47" s="14">
        <v>32.135076252723302</v>
      </c>
      <c r="M47" s="11">
        <v>2216</v>
      </c>
      <c r="N47" s="11">
        <v>1081</v>
      </c>
      <c r="O47" s="14">
        <v>48.781588447653398</v>
      </c>
      <c r="P47" s="11">
        <v>555</v>
      </c>
      <c r="Q47" s="14">
        <v>25.0451263537906</v>
      </c>
      <c r="R47" s="11">
        <v>2189</v>
      </c>
      <c r="S47" s="11">
        <v>1211</v>
      </c>
      <c r="T47" s="14">
        <v>55.322064869803597</v>
      </c>
      <c r="U47" s="11">
        <v>898</v>
      </c>
      <c r="V47" s="14">
        <v>41.0232983097305</v>
      </c>
    </row>
    <row r="48" spans="1:22" x14ac:dyDescent="0.2">
      <c r="A48" s="8" t="s">
        <v>435</v>
      </c>
      <c r="B48" s="8" t="s">
        <v>436</v>
      </c>
      <c r="C48" s="11">
        <v>2229</v>
      </c>
      <c r="D48" s="11">
        <v>848</v>
      </c>
      <c r="E48" s="14">
        <v>38.043965903992799</v>
      </c>
      <c r="F48" s="11">
        <v>483</v>
      </c>
      <c r="G48" s="14">
        <v>21.668909825033602</v>
      </c>
      <c r="H48" s="11">
        <v>2229</v>
      </c>
      <c r="I48" s="11">
        <v>1013</v>
      </c>
      <c r="J48" s="14">
        <v>45.446388515029199</v>
      </c>
      <c r="K48" s="11">
        <v>813</v>
      </c>
      <c r="L48" s="14">
        <v>36.473755047106302</v>
      </c>
      <c r="M48" s="11">
        <v>2052</v>
      </c>
      <c r="N48" s="11">
        <v>1067</v>
      </c>
      <c r="O48" s="14">
        <v>51.998050682261201</v>
      </c>
      <c r="P48" s="11">
        <v>676</v>
      </c>
      <c r="Q48" s="14">
        <v>32.943469785574997</v>
      </c>
      <c r="R48" s="11">
        <v>2034</v>
      </c>
      <c r="S48" s="11">
        <v>1246</v>
      </c>
      <c r="T48" s="14">
        <v>61.258603736479799</v>
      </c>
      <c r="U48" s="11">
        <v>1018</v>
      </c>
      <c r="V48" s="14">
        <v>50.049164208456197</v>
      </c>
    </row>
    <row r="49" spans="1:22" x14ac:dyDescent="0.2">
      <c r="A49" s="8" t="s">
        <v>437</v>
      </c>
      <c r="B49" s="8" t="s">
        <v>438</v>
      </c>
      <c r="C49" s="11">
        <v>7211</v>
      </c>
      <c r="D49" s="11">
        <v>2659</v>
      </c>
      <c r="E49" s="14">
        <v>36.874219941755698</v>
      </c>
      <c r="F49" s="11">
        <v>1540</v>
      </c>
      <c r="G49" s="14">
        <v>21.356261267508</v>
      </c>
      <c r="H49" s="11">
        <v>7237</v>
      </c>
      <c r="I49" s="11">
        <v>3557</v>
      </c>
      <c r="J49" s="14">
        <v>49.1502003592649</v>
      </c>
      <c r="K49" s="11">
        <v>2800</v>
      </c>
      <c r="L49" s="14">
        <v>38.690064944037601</v>
      </c>
      <c r="M49" s="11">
        <v>6137</v>
      </c>
      <c r="N49" s="11">
        <v>2860</v>
      </c>
      <c r="O49" s="14">
        <v>46.602574547824702</v>
      </c>
      <c r="P49" s="11">
        <v>1915</v>
      </c>
      <c r="Q49" s="14">
        <v>31.204171419260199</v>
      </c>
      <c r="R49" s="11">
        <v>6026</v>
      </c>
      <c r="S49" s="11">
        <v>3558</v>
      </c>
      <c r="T49" s="14">
        <v>59.044142051111798</v>
      </c>
      <c r="U49" s="11">
        <v>2976</v>
      </c>
      <c r="V49" s="14">
        <v>49.385994025887797</v>
      </c>
    </row>
    <row r="50" spans="1:22" x14ac:dyDescent="0.2">
      <c r="A50" s="8" t="s">
        <v>439</v>
      </c>
      <c r="B50" s="8" t="s">
        <v>440</v>
      </c>
      <c r="C50" s="11">
        <v>4935</v>
      </c>
      <c r="D50" s="11">
        <v>2426</v>
      </c>
      <c r="E50" s="14">
        <v>49.159067882472101</v>
      </c>
      <c r="F50" s="11">
        <v>1304</v>
      </c>
      <c r="G50" s="14">
        <v>26.423505572441702</v>
      </c>
      <c r="H50" s="11">
        <v>4695</v>
      </c>
      <c r="I50" s="11">
        <v>2721</v>
      </c>
      <c r="J50" s="14">
        <v>57.955271565495202</v>
      </c>
      <c r="K50" s="11">
        <v>2060</v>
      </c>
      <c r="L50" s="14">
        <v>43.876464323748699</v>
      </c>
      <c r="M50" s="11">
        <v>3982</v>
      </c>
      <c r="N50" s="11">
        <v>2264</v>
      </c>
      <c r="O50" s="14">
        <v>56.855851330989502</v>
      </c>
      <c r="P50" s="11">
        <v>1393</v>
      </c>
      <c r="Q50" s="14">
        <v>34.9824208940231</v>
      </c>
      <c r="R50" s="11">
        <v>3858</v>
      </c>
      <c r="S50" s="11">
        <v>2570</v>
      </c>
      <c r="T50" s="14">
        <v>66.614826334888505</v>
      </c>
      <c r="U50" s="11">
        <v>2032</v>
      </c>
      <c r="V50" s="14">
        <v>52.669777086573397</v>
      </c>
    </row>
    <row r="51" spans="1:22" x14ac:dyDescent="0.2">
      <c r="A51" s="8" t="s">
        <v>441</v>
      </c>
      <c r="B51" s="8" t="s">
        <v>442</v>
      </c>
      <c r="C51" s="11">
        <v>4494</v>
      </c>
      <c r="D51" s="11">
        <v>1871</v>
      </c>
      <c r="E51" s="14">
        <v>41.633288829550501</v>
      </c>
      <c r="F51" s="11">
        <v>997</v>
      </c>
      <c r="G51" s="14">
        <v>22.1851357365376</v>
      </c>
      <c r="H51" s="11">
        <v>4153</v>
      </c>
      <c r="I51" s="11">
        <v>2147</v>
      </c>
      <c r="J51" s="14">
        <v>51.697568023115799</v>
      </c>
      <c r="K51" s="11">
        <v>1598</v>
      </c>
      <c r="L51" s="14">
        <v>38.4782085239586</v>
      </c>
      <c r="M51" s="11">
        <v>3518</v>
      </c>
      <c r="N51" s="11">
        <v>1818</v>
      </c>
      <c r="O51" s="14">
        <v>51.6770892552587</v>
      </c>
      <c r="P51" s="11">
        <v>1102</v>
      </c>
      <c r="Q51" s="14">
        <v>31.324616259238201</v>
      </c>
      <c r="R51" s="11">
        <v>3515</v>
      </c>
      <c r="S51" s="11">
        <v>2164</v>
      </c>
      <c r="T51" s="14">
        <v>61.564722617354199</v>
      </c>
      <c r="U51" s="11">
        <v>1715</v>
      </c>
      <c r="V51" s="14">
        <v>48.790896159317199</v>
      </c>
    </row>
    <row r="52" spans="1:22" x14ac:dyDescent="0.2">
      <c r="A52" s="8" t="s">
        <v>443</v>
      </c>
      <c r="B52" s="8" t="s">
        <v>444</v>
      </c>
      <c r="C52" s="11">
        <v>4379</v>
      </c>
      <c r="D52" s="11">
        <v>1572</v>
      </c>
      <c r="E52" s="14">
        <v>35.898606987896798</v>
      </c>
      <c r="F52" s="11">
        <v>872</v>
      </c>
      <c r="G52" s="14">
        <v>19.913222196848601</v>
      </c>
      <c r="H52" s="11">
        <v>4303</v>
      </c>
      <c r="I52" s="11">
        <v>2043</v>
      </c>
      <c r="J52" s="14">
        <v>47.478503369742</v>
      </c>
      <c r="K52" s="11">
        <v>1502</v>
      </c>
      <c r="L52" s="14">
        <v>34.9058796188706</v>
      </c>
      <c r="M52" s="11">
        <v>3689</v>
      </c>
      <c r="N52" s="11">
        <v>1749</v>
      </c>
      <c r="O52" s="14">
        <v>47.411222553537499</v>
      </c>
      <c r="P52" s="11">
        <v>1041</v>
      </c>
      <c r="Q52" s="14">
        <v>28.219029547302799</v>
      </c>
      <c r="R52" s="11">
        <v>3668</v>
      </c>
      <c r="S52" s="11">
        <v>2269</v>
      </c>
      <c r="T52" s="14">
        <v>61.8593238822247</v>
      </c>
      <c r="U52" s="11">
        <v>1747</v>
      </c>
      <c r="V52" s="14">
        <v>47.628135223555098</v>
      </c>
    </row>
    <row r="53" spans="1:22" x14ac:dyDescent="0.2">
      <c r="A53" s="8" t="s">
        <v>445</v>
      </c>
      <c r="B53" s="8" t="s">
        <v>446</v>
      </c>
      <c r="C53" s="11">
        <v>8193</v>
      </c>
      <c r="D53" s="11">
        <v>3011</v>
      </c>
      <c r="E53" s="14">
        <v>36.750884901745401</v>
      </c>
      <c r="F53" s="11">
        <v>1501</v>
      </c>
      <c r="G53" s="14">
        <v>18.320517514951799</v>
      </c>
      <c r="H53" s="11">
        <v>8018</v>
      </c>
      <c r="I53" s="11">
        <v>3762</v>
      </c>
      <c r="J53" s="14">
        <v>46.919431279620902</v>
      </c>
      <c r="K53" s="11">
        <v>2667</v>
      </c>
      <c r="L53" s="14">
        <v>33.262659017211298</v>
      </c>
      <c r="M53" s="11">
        <v>6951</v>
      </c>
      <c r="N53" s="11">
        <v>3292</v>
      </c>
      <c r="O53" s="14">
        <v>47.360092073083003</v>
      </c>
      <c r="P53" s="11">
        <v>1905</v>
      </c>
      <c r="Q53" s="14">
        <v>27.4061286145878</v>
      </c>
      <c r="R53" s="11">
        <v>6992</v>
      </c>
      <c r="S53" s="11">
        <v>3994</v>
      </c>
      <c r="T53" s="14">
        <v>57.122425629290603</v>
      </c>
      <c r="U53" s="11">
        <v>3137</v>
      </c>
      <c r="V53" s="14">
        <v>44.865560640732298</v>
      </c>
    </row>
    <row r="54" spans="1:22" x14ac:dyDescent="0.2">
      <c r="A54" s="8" t="s">
        <v>447</v>
      </c>
      <c r="B54" s="8" t="s">
        <v>448</v>
      </c>
      <c r="C54" s="11">
        <v>6955</v>
      </c>
      <c r="D54" s="11">
        <v>2835</v>
      </c>
      <c r="E54" s="14">
        <v>40.762041696621097</v>
      </c>
      <c r="F54" s="11">
        <v>1582</v>
      </c>
      <c r="G54" s="14">
        <v>22.7462257368799</v>
      </c>
      <c r="H54" s="11">
        <v>6911</v>
      </c>
      <c r="I54" s="11">
        <v>3745</v>
      </c>
      <c r="J54" s="14">
        <v>54.188974099261998</v>
      </c>
      <c r="K54" s="11">
        <v>2937</v>
      </c>
      <c r="L54" s="14">
        <v>42.497467804948599</v>
      </c>
      <c r="M54" s="11">
        <v>5668</v>
      </c>
      <c r="N54" s="11">
        <v>3068</v>
      </c>
      <c r="O54" s="14">
        <v>54.128440366972498</v>
      </c>
      <c r="P54" s="11">
        <v>2045</v>
      </c>
      <c r="Q54" s="14">
        <v>36.079745942131296</v>
      </c>
      <c r="R54" s="11">
        <v>5688</v>
      </c>
      <c r="S54" s="11">
        <v>3701</v>
      </c>
      <c r="T54" s="14">
        <v>65.066807313642798</v>
      </c>
      <c r="U54" s="11">
        <v>3126</v>
      </c>
      <c r="V54" s="14">
        <v>54.957805907172997</v>
      </c>
    </row>
    <row r="55" spans="1:22" x14ac:dyDescent="0.2">
      <c r="A55" s="8" t="s">
        <v>449</v>
      </c>
      <c r="B55" s="8" t="s">
        <v>450</v>
      </c>
      <c r="C55" s="11">
        <v>1987</v>
      </c>
      <c r="D55" s="11">
        <v>690</v>
      </c>
      <c r="E55" s="14">
        <v>34.725717161550101</v>
      </c>
      <c r="F55" s="11">
        <v>384</v>
      </c>
      <c r="G55" s="14">
        <v>19.325616507297401</v>
      </c>
      <c r="H55" s="11">
        <v>1951</v>
      </c>
      <c r="I55" s="11">
        <v>940</v>
      </c>
      <c r="J55" s="14">
        <v>48.180420297283398</v>
      </c>
      <c r="K55" s="11">
        <v>751</v>
      </c>
      <c r="L55" s="14">
        <v>38.493080471553</v>
      </c>
      <c r="M55" s="11">
        <v>1675</v>
      </c>
      <c r="N55" s="11">
        <v>783</v>
      </c>
      <c r="O55" s="14">
        <v>46.746268656716403</v>
      </c>
      <c r="P55" s="11">
        <v>467</v>
      </c>
      <c r="Q55" s="14">
        <v>27.880597014925399</v>
      </c>
      <c r="R55" s="11">
        <v>1534</v>
      </c>
      <c r="S55" s="11">
        <v>944</v>
      </c>
      <c r="T55" s="14">
        <v>61.538461538461497</v>
      </c>
      <c r="U55" s="11">
        <v>775</v>
      </c>
      <c r="V55" s="14">
        <v>50.521512385919202</v>
      </c>
    </row>
    <row r="56" spans="1:22" x14ac:dyDescent="0.2">
      <c r="A56" s="8" t="s">
        <v>451</v>
      </c>
      <c r="B56" s="8" t="s">
        <v>452</v>
      </c>
      <c r="C56" s="11">
        <v>3379</v>
      </c>
      <c r="D56" s="11">
        <v>952</v>
      </c>
      <c r="E56" s="14">
        <v>28.174015981059501</v>
      </c>
      <c r="F56" s="11">
        <v>516</v>
      </c>
      <c r="G56" s="14">
        <v>15.2707901746079</v>
      </c>
      <c r="H56" s="11">
        <v>3316</v>
      </c>
      <c r="I56" s="11">
        <v>1443</v>
      </c>
      <c r="J56" s="14">
        <v>43.516284680337797</v>
      </c>
      <c r="K56" s="11">
        <v>1096</v>
      </c>
      <c r="L56" s="14">
        <v>33.051869722557299</v>
      </c>
      <c r="M56" s="11">
        <v>2629</v>
      </c>
      <c r="N56" s="11">
        <v>1110</v>
      </c>
      <c r="O56" s="14">
        <v>42.221376949410399</v>
      </c>
      <c r="P56" s="11">
        <v>677</v>
      </c>
      <c r="Q56" s="14">
        <v>25.751236211487299</v>
      </c>
      <c r="R56" s="11">
        <v>2622</v>
      </c>
      <c r="S56" s="11">
        <v>1449</v>
      </c>
      <c r="T56" s="14">
        <v>55.2631578947368</v>
      </c>
      <c r="U56" s="11">
        <v>1087</v>
      </c>
      <c r="V56" s="14">
        <v>41.456903127383697</v>
      </c>
    </row>
    <row r="57" spans="1:22" x14ac:dyDescent="0.2">
      <c r="A57" s="8" t="s">
        <v>453</v>
      </c>
      <c r="B57" s="8" t="s">
        <v>454</v>
      </c>
      <c r="C57" s="11">
        <v>5313</v>
      </c>
      <c r="D57" s="11">
        <v>2280</v>
      </c>
      <c r="E57" s="14">
        <v>42.9136081309994</v>
      </c>
      <c r="F57" s="11">
        <v>1289</v>
      </c>
      <c r="G57" s="14">
        <v>24.261246000376399</v>
      </c>
      <c r="H57" s="11">
        <v>5334</v>
      </c>
      <c r="I57" s="11">
        <v>2755</v>
      </c>
      <c r="J57" s="14">
        <v>51.649793775778001</v>
      </c>
      <c r="K57" s="11">
        <v>2168</v>
      </c>
      <c r="L57" s="14">
        <v>40.644919385076903</v>
      </c>
      <c r="M57" s="11">
        <v>4424</v>
      </c>
      <c r="N57" s="11">
        <v>2399</v>
      </c>
      <c r="O57" s="14">
        <v>54.226943942133801</v>
      </c>
      <c r="P57" s="11">
        <v>1556</v>
      </c>
      <c r="Q57" s="14">
        <v>35.171790235081403</v>
      </c>
      <c r="R57" s="11">
        <v>4484</v>
      </c>
      <c r="S57" s="11">
        <v>2872</v>
      </c>
      <c r="T57" s="14">
        <v>64.049955396966993</v>
      </c>
      <c r="U57" s="11">
        <v>2384</v>
      </c>
      <c r="V57" s="14">
        <v>53.166815343443403</v>
      </c>
    </row>
    <row r="58" spans="1:22" x14ac:dyDescent="0.2">
      <c r="A58" s="8" t="s">
        <v>455</v>
      </c>
      <c r="B58" s="8" t="s">
        <v>456</v>
      </c>
      <c r="C58" s="11">
        <v>5202</v>
      </c>
      <c r="D58" s="11">
        <v>2001</v>
      </c>
      <c r="E58" s="14">
        <v>38.465974625144199</v>
      </c>
      <c r="F58" s="11">
        <v>1201</v>
      </c>
      <c r="G58" s="14">
        <v>23.0872741253364</v>
      </c>
      <c r="H58" s="11">
        <v>5190</v>
      </c>
      <c r="I58" s="11">
        <v>2491</v>
      </c>
      <c r="J58" s="14">
        <v>47.9961464354528</v>
      </c>
      <c r="K58" s="11">
        <v>1944</v>
      </c>
      <c r="L58" s="14">
        <v>37.456647398843899</v>
      </c>
      <c r="M58" s="11">
        <v>4391</v>
      </c>
      <c r="N58" s="11">
        <v>2260</v>
      </c>
      <c r="O58" s="14">
        <v>51.468913687087202</v>
      </c>
      <c r="P58" s="11">
        <v>1440</v>
      </c>
      <c r="Q58" s="14">
        <v>32.794352083807802</v>
      </c>
      <c r="R58" s="11">
        <v>4478</v>
      </c>
      <c r="S58" s="11">
        <v>2794</v>
      </c>
      <c r="T58" s="14">
        <v>62.393925859758802</v>
      </c>
      <c r="U58" s="11">
        <v>2345</v>
      </c>
      <c r="V58" s="14">
        <v>52.367128182224199</v>
      </c>
    </row>
    <row r="59" spans="1:22" x14ac:dyDescent="0.2">
      <c r="A59" s="8" t="s">
        <v>457</v>
      </c>
      <c r="B59" s="8" t="s">
        <v>283</v>
      </c>
      <c r="C59" s="11">
        <v>5622</v>
      </c>
      <c r="D59" s="11">
        <v>2344</v>
      </c>
      <c r="E59" s="14">
        <v>41.693347563144798</v>
      </c>
      <c r="F59" s="11">
        <v>1452</v>
      </c>
      <c r="G59" s="14">
        <v>25.827107790821799</v>
      </c>
      <c r="H59" s="11">
        <v>5698</v>
      </c>
      <c r="I59" s="11">
        <v>3177</v>
      </c>
      <c r="J59" s="14">
        <v>55.756405756405798</v>
      </c>
      <c r="K59" s="11">
        <v>2539</v>
      </c>
      <c r="L59" s="14">
        <v>44.559494559494603</v>
      </c>
      <c r="M59" s="11">
        <v>5032</v>
      </c>
      <c r="N59" s="11">
        <v>2785</v>
      </c>
      <c r="O59" s="14">
        <v>55.345786963434001</v>
      </c>
      <c r="P59" s="11">
        <v>1830</v>
      </c>
      <c r="Q59" s="14">
        <v>36.367249602543701</v>
      </c>
      <c r="R59" s="11">
        <v>5043</v>
      </c>
      <c r="S59" s="11">
        <v>3251</v>
      </c>
      <c r="T59" s="14">
        <v>64.465595875470996</v>
      </c>
      <c r="U59" s="11">
        <v>2714</v>
      </c>
      <c r="V59" s="14">
        <v>53.8171723180646</v>
      </c>
    </row>
    <row r="60" spans="1:22" x14ac:dyDescent="0.2">
      <c r="A60" s="8" t="s">
        <v>458</v>
      </c>
      <c r="B60" s="8" t="s">
        <v>459</v>
      </c>
      <c r="C60" s="11">
        <v>6237</v>
      </c>
      <c r="D60" s="11">
        <v>2553</v>
      </c>
      <c r="E60" s="14">
        <v>40.933140933140898</v>
      </c>
      <c r="F60" s="11">
        <v>1379</v>
      </c>
      <c r="G60" s="14">
        <v>22.109988776655399</v>
      </c>
      <c r="H60" s="11">
        <v>5991</v>
      </c>
      <c r="I60" s="11">
        <v>3062</v>
      </c>
      <c r="J60" s="14">
        <v>51.109998330829598</v>
      </c>
      <c r="K60" s="11">
        <v>2280</v>
      </c>
      <c r="L60" s="14">
        <v>38.057085628442699</v>
      </c>
      <c r="M60" s="11">
        <v>4889</v>
      </c>
      <c r="N60" s="11">
        <v>2469</v>
      </c>
      <c r="O60" s="14">
        <v>50.5011249744324</v>
      </c>
      <c r="P60" s="11">
        <v>1496</v>
      </c>
      <c r="Q60" s="14">
        <v>30.599304561259999</v>
      </c>
      <c r="R60" s="11">
        <v>4848</v>
      </c>
      <c r="S60" s="11">
        <v>2954</v>
      </c>
      <c r="T60" s="14">
        <v>60.932343234323397</v>
      </c>
      <c r="U60" s="11">
        <v>2295</v>
      </c>
      <c r="V60" s="14">
        <v>47.339108910891099</v>
      </c>
    </row>
    <row r="61" spans="1:22" x14ac:dyDescent="0.2">
      <c r="A61" s="8" t="s">
        <v>460</v>
      </c>
      <c r="B61" s="8" t="s">
        <v>461</v>
      </c>
      <c r="C61" s="11">
        <v>4103</v>
      </c>
      <c r="D61" s="11">
        <v>1150</v>
      </c>
      <c r="E61" s="14">
        <v>28.028271996100401</v>
      </c>
      <c r="F61" s="11">
        <v>532</v>
      </c>
      <c r="G61" s="14">
        <v>12.966122349500401</v>
      </c>
      <c r="H61" s="11">
        <v>4047</v>
      </c>
      <c r="I61" s="11">
        <v>1632</v>
      </c>
      <c r="J61" s="14">
        <v>40.326167531504801</v>
      </c>
      <c r="K61" s="11">
        <v>1132</v>
      </c>
      <c r="L61" s="14">
        <v>27.9713367926859</v>
      </c>
      <c r="M61" s="11">
        <v>3271</v>
      </c>
      <c r="N61" s="11">
        <v>1423</v>
      </c>
      <c r="O61" s="14">
        <v>43.503515744420703</v>
      </c>
      <c r="P61" s="11">
        <v>761</v>
      </c>
      <c r="Q61" s="14">
        <v>23.265056557627599</v>
      </c>
      <c r="R61" s="11">
        <v>3333</v>
      </c>
      <c r="S61" s="11">
        <v>1759</v>
      </c>
      <c r="T61" s="14">
        <v>52.775277527752799</v>
      </c>
      <c r="U61" s="11">
        <v>1309</v>
      </c>
      <c r="V61" s="14">
        <v>39.273927392739303</v>
      </c>
    </row>
    <row r="62" spans="1:22" x14ac:dyDescent="0.2">
      <c r="A62" s="8" t="s">
        <v>462</v>
      </c>
      <c r="B62" s="8" t="s">
        <v>463</v>
      </c>
      <c r="C62" s="11">
        <v>4487</v>
      </c>
      <c r="D62" s="11">
        <v>1489</v>
      </c>
      <c r="E62" s="14">
        <v>33.184755961667001</v>
      </c>
      <c r="F62" s="11">
        <v>729</v>
      </c>
      <c r="G62" s="14">
        <v>16.246935591709398</v>
      </c>
      <c r="H62" s="11">
        <v>4412</v>
      </c>
      <c r="I62" s="11">
        <v>1886</v>
      </c>
      <c r="J62" s="14">
        <v>42.747053490480504</v>
      </c>
      <c r="K62" s="11">
        <v>1322</v>
      </c>
      <c r="L62" s="14">
        <v>29.9637352674524</v>
      </c>
      <c r="M62" s="11">
        <v>3542</v>
      </c>
      <c r="N62" s="11">
        <v>1566</v>
      </c>
      <c r="O62" s="14">
        <v>44.212309429700703</v>
      </c>
      <c r="P62" s="11">
        <v>809</v>
      </c>
      <c r="Q62" s="14">
        <v>22.8402032749859</v>
      </c>
      <c r="R62" s="11">
        <v>3487</v>
      </c>
      <c r="S62" s="11">
        <v>1931</v>
      </c>
      <c r="T62" s="14">
        <v>55.3771149985661</v>
      </c>
      <c r="U62" s="11">
        <v>1453</v>
      </c>
      <c r="V62" s="14">
        <v>41.669056495554898</v>
      </c>
    </row>
    <row r="63" spans="1:22" x14ac:dyDescent="0.2">
      <c r="A63" s="8" t="s">
        <v>464</v>
      </c>
      <c r="B63" s="8" t="s">
        <v>465</v>
      </c>
      <c r="C63" s="11">
        <v>3373</v>
      </c>
      <c r="D63" s="11">
        <v>876</v>
      </c>
      <c r="E63" s="14">
        <v>25.970945745626999</v>
      </c>
      <c r="F63" s="11">
        <v>458</v>
      </c>
      <c r="G63" s="14">
        <v>13.5784168396087</v>
      </c>
      <c r="H63" s="11">
        <v>3359</v>
      </c>
      <c r="I63" s="11">
        <v>1202</v>
      </c>
      <c r="J63" s="14">
        <v>35.784459660613301</v>
      </c>
      <c r="K63" s="11">
        <v>848</v>
      </c>
      <c r="L63" s="14">
        <v>25.2456088121465</v>
      </c>
      <c r="M63" s="11">
        <v>2664</v>
      </c>
      <c r="N63" s="11">
        <v>975</v>
      </c>
      <c r="O63" s="14">
        <v>36.599099099099099</v>
      </c>
      <c r="P63" s="11">
        <v>577</v>
      </c>
      <c r="Q63" s="14">
        <v>21.659159159159199</v>
      </c>
      <c r="R63" s="11">
        <v>2681</v>
      </c>
      <c r="S63" s="11">
        <v>1278</v>
      </c>
      <c r="T63" s="14">
        <v>47.668780305855996</v>
      </c>
      <c r="U63" s="11">
        <v>960</v>
      </c>
      <c r="V63" s="14">
        <v>35.807534502051503</v>
      </c>
    </row>
    <row r="64" spans="1:22" x14ac:dyDescent="0.2">
      <c r="A64" s="8" t="s">
        <v>466</v>
      </c>
      <c r="B64" s="8" t="s">
        <v>467</v>
      </c>
      <c r="C64" s="11">
        <v>3340</v>
      </c>
      <c r="D64" s="11">
        <v>1413</v>
      </c>
      <c r="E64" s="14">
        <v>42.305389221556901</v>
      </c>
      <c r="F64" s="11">
        <v>743</v>
      </c>
      <c r="G64" s="14">
        <v>22.245508982035901</v>
      </c>
      <c r="H64" s="11">
        <v>3182</v>
      </c>
      <c r="I64" s="11">
        <v>1578</v>
      </c>
      <c r="J64" s="14">
        <v>49.591451917033297</v>
      </c>
      <c r="K64" s="11">
        <v>1182</v>
      </c>
      <c r="L64" s="14">
        <v>37.146448774355697</v>
      </c>
      <c r="M64" s="11">
        <v>2673</v>
      </c>
      <c r="N64" s="11">
        <v>1334</v>
      </c>
      <c r="O64" s="14">
        <v>49.906472128694404</v>
      </c>
      <c r="P64" s="11">
        <v>827</v>
      </c>
      <c r="Q64" s="14">
        <v>30.939019827908702</v>
      </c>
      <c r="R64" s="11">
        <v>2659</v>
      </c>
      <c r="S64" s="11">
        <v>1602</v>
      </c>
      <c r="T64" s="14">
        <v>60.248213614140703</v>
      </c>
      <c r="U64" s="11">
        <v>1280</v>
      </c>
      <c r="V64" s="14">
        <v>48.138397893945097</v>
      </c>
    </row>
    <row r="65" spans="1:22" x14ac:dyDescent="0.2">
      <c r="A65" s="8" t="s">
        <v>468</v>
      </c>
      <c r="B65" s="8" t="s">
        <v>469</v>
      </c>
      <c r="C65" s="11">
        <v>8984</v>
      </c>
      <c r="D65" s="11">
        <v>4186</v>
      </c>
      <c r="E65" s="14">
        <v>46.593944790739101</v>
      </c>
      <c r="F65" s="11">
        <v>2762</v>
      </c>
      <c r="G65" s="14">
        <v>30.743544078361499</v>
      </c>
      <c r="H65" s="11">
        <v>8845</v>
      </c>
      <c r="I65" s="11">
        <v>5041</v>
      </c>
      <c r="J65" s="14">
        <v>56.992651215375901</v>
      </c>
      <c r="K65" s="11">
        <v>4235</v>
      </c>
      <c r="L65" s="14">
        <v>47.880158281515001</v>
      </c>
      <c r="M65" s="11">
        <v>7454</v>
      </c>
      <c r="N65" s="11">
        <v>4406</v>
      </c>
      <c r="O65" s="14">
        <v>59.109203112422897</v>
      </c>
      <c r="P65" s="11">
        <v>3130</v>
      </c>
      <c r="Q65" s="14">
        <v>41.990877381271801</v>
      </c>
      <c r="R65" s="11">
        <v>7419</v>
      </c>
      <c r="S65" s="11">
        <v>4958</v>
      </c>
      <c r="T65" s="14">
        <v>66.828413532821102</v>
      </c>
      <c r="U65" s="11">
        <v>4233</v>
      </c>
      <c r="V65" s="14">
        <v>57.056207035988699</v>
      </c>
    </row>
    <row r="66" spans="1:22" x14ac:dyDescent="0.2">
      <c r="A66" s="8" t="s">
        <v>470</v>
      </c>
      <c r="B66" s="8" t="s">
        <v>277</v>
      </c>
      <c r="C66" s="11">
        <v>7938</v>
      </c>
      <c r="D66" s="11">
        <v>3355</v>
      </c>
      <c r="E66" s="14">
        <v>42.265054169816104</v>
      </c>
      <c r="F66" s="11">
        <v>1800</v>
      </c>
      <c r="G66" s="14">
        <v>22.6757369614512</v>
      </c>
      <c r="H66" s="11">
        <v>7840</v>
      </c>
      <c r="I66" s="11">
        <v>4006</v>
      </c>
      <c r="J66" s="14">
        <v>51.096938775510203</v>
      </c>
      <c r="K66" s="11">
        <v>3009</v>
      </c>
      <c r="L66" s="14">
        <v>38.380102040816297</v>
      </c>
      <c r="M66" s="11">
        <v>6779</v>
      </c>
      <c r="N66" s="11">
        <v>3606</v>
      </c>
      <c r="O66" s="14">
        <v>53.193686384422499</v>
      </c>
      <c r="P66" s="11">
        <v>2209</v>
      </c>
      <c r="Q66" s="14">
        <v>32.585927127894998</v>
      </c>
      <c r="R66" s="11">
        <v>6996</v>
      </c>
      <c r="S66" s="11">
        <v>4281</v>
      </c>
      <c r="T66" s="14">
        <v>61.192109777015403</v>
      </c>
      <c r="U66" s="11">
        <v>3430</v>
      </c>
      <c r="V66" s="14">
        <v>49.028016009148097</v>
      </c>
    </row>
    <row r="67" spans="1:22" x14ac:dyDescent="0.2">
      <c r="A67" s="8" t="s">
        <v>471</v>
      </c>
      <c r="B67" s="8" t="s">
        <v>472</v>
      </c>
      <c r="C67" s="11">
        <v>2939</v>
      </c>
      <c r="D67" s="11">
        <v>821</v>
      </c>
      <c r="E67" s="14">
        <v>27.9346716570262</v>
      </c>
      <c r="F67" s="11">
        <v>422</v>
      </c>
      <c r="G67" s="14">
        <v>14.3586253827833</v>
      </c>
      <c r="H67" s="11">
        <v>2799</v>
      </c>
      <c r="I67" s="11">
        <v>1083</v>
      </c>
      <c r="J67" s="14">
        <v>38.692390139335501</v>
      </c>
      <c r="K67" s="11">
        <v>776</v>
      </c>
      <c r="L67" s="14">
        <v>27.724187209717801</v>
      </c>
      <c r="M67" s="11">
        <v>2241</v>
      </c>
      <c r="N67" s="11">
        <v>867</v>
      </c>
      <c r="O67" s="14">
        <v>38.688085676037502</v>
      </c>
      <c r="P67" s="11">
        <v>502</v>
      </c>
      <c r="Q67" s="14">
        <v>22.400713966979001</v>
      </c>
      <c r="R67" s="11">
        <v>2327</v>
      </c>
      <c r="S67" s="11">
        <v>1181</v>
      </c>
      <c r="T67" s="14">
        <v>50.752041254834502</v>
      </c>
      <c r="U67" s="11">
        <v>885</v>
      </c>
      <c r="V67" s="14">
        <v>38.031800601633002</v>
      </c>
    </row>
    <row r="68" spans="1:22" x14ac:dyDescent="0.2">
      <c r="A68" s="8" t="s">
        <v>473</v>
      </c>
      <c r="B68" s="8" t="s">
        <v>474</v>
      </c>
      <c r="C68" s="11">
        <v>2064</v>
      </c>
      <c r="D68" s="11">
        <v>695</v>
      </c>
      <c r="E68" s="14">
        <v>33.672480620155</v>
      </c>
      <c r="F68" s="11">
        <v>362</v>
      </c>
      <c r="G68" s="14">
        <v>17.5387596899225</v>
      </c>
      <c r="H68" s="11">
        <v>1994</v>
      </c>
      <c r="I68" s="11">
        <v>938</v>
      </c>
      <c r="J68" s="14">
        <v>47.041123370110299</v>
      </c>
      <c r="K68" s="11">
        <v>711</v>
      </c>
      <c r="L68" s="14">
        <v>35.656970912738203</v>
      </c>
      <c r="M68" s="11">
        <v>1549</v>
      </c>
      <c r="N68" s="11">
        <v>736</v>
      </c>
      <c r="O68" s="14">
        <v>47.514525500322797</v>
      </c>
      <c r="P68" s="11">
        <v>440</v>
      </c>
      <c r="Q68" s="14">
        <v>28.4054228534538</v>
      </c>
      <c r="R68" s="11">
        <v>1564</v>
      </c>
      <c r="S68" s="11">
        <v>889</v>
      </c>
      <c r="T68" s="14">
        <v>56.841432225063897</v>
      </c>
      <c r="U68" s="11">
        <v>692</v>
      </c>
      <c r="V68" s="14">
        <v>44.2455242966752</v>
      </c>
    </row>
    <row r="69" spans="1:22" x14ac:dyDescent="0.2">
      <c r="A69" s="8" t="s">
        <v>475</v>
      </c>
      <c r="B69" s="8" t="s">
        <v>476</v>
      </c>
      <c r="C69" s="11">
        <v>4339</v>
      </c>
      <c r="D69" s="11">
        <v>945</v>
      </c>
      <c r="E69" s="14">
        <v>21.779211799953899</v>
      </c>
      <c r="F69" s="11">
        <v>375</v>
      </c>
      <c r="G69" s="14">
        <v>8.6425443650610703</v>
      </c>
      <c r="H69" s="11">
        <v>4186</v>
      </c>
      <c r="I69" s="11">
        <v>1288</v>
      </c>
      <c r="J69" s="14">
        <v>30.769230769230798</v>
      </c>
      <c r="K69" s="11">
        <v>753</v>
      </c>
      <c r="L69" s="14">
        <v>17.988533205924501</v>
      </c>
      <c r="M69" s="11">
        <v>3197</v>
      </c>
      <c r="N69" s="11">
        <v>930</v>
      </c>
      <c r="O69" s="14">
        <v>29.089771660932101</v>
      </c>
      <c r="P69" s="11">
        <v>428</v>
      </c>
      <c r="Q69" s="14">
        <v>13.3875508289021</v>
      </c>
      <c r="R69" s="11">
        <v>2938</v>
      </c>
      <c r="S69" s="11">
        <v>1179</v>
      </c>
      <c r="T69" s="14">
        <v>40.129339686861798</v>
      </c>
      <c r="U69" s="11">
        <v>771</v>
      </c>
      <c r="V69" s="14">
        <v>26.242341729067402</v>
      </c>
    </row>
    <row r="70" spans="1:22" x14ac:dyDescent="0.2">
      <c r="A70" s="8" t="s">
        <v>477</v>
      </c>
      <c r="B70" s="8" t="s">
        <v>478</v>
      </c>
      <c r="C70" s="11">
        <v>2268</v>
      </c>
      <c r="D70" s="11">
        <v>817</v>
      </c>
      <c r="E70" s="14">
        <v>36.022927689594397</v>
      </c>
      <c r="F70" s="11">
        <v>378</v>
      </c>
      <c r="G70" s="14">
        <v>16.6666666666667</v>
      </c>
      <c r="H70" s="11">
        <v>2182</v>
      </c>
      <c r="I70" s="11">
        <v>948</v>
      </c>
      <c r="J70" s="14">
        <v>43.4463794683776</v>
      </c>
      <c r="K70" s="11">
        <v>596</v>
      </c>
      <c r="L70" s="14">
        <v>27.314390467460999</v>
      </c>
      <c r="M70" s="11">
        <v>1765</v>
      </c>
      <c r="N70" s="11">
        <v>747</v>
      </c>
      <c r="O70" s="14">
        <v>42.322946175637398</v>
      </c>
      <c r="P70" s="11">
        <v>371</v>
      </c>
      <c r="Q70" s="14">
        <v>21.019830028328599</v>
      </c>
      <c r="R70" s="11">
        <v>1743</v>
      </c>
      <c r="S70" s="11">
        <v>859</v>
      </c>
      <c r="T70" s="14">
        <v>49.2828456683878</v>
      </c>
      <c r="U70" s="11">
        <v>586</v>
      </c>
      <c r="V70" s="14">
        <v>33.620195065978201</v>
      </c>
    </row>
    <row r="71" spans="1:22" x14ac:dyDescent="0.2">
      <c r="A71" s="8" t="s">
        <v>479</v>
      </c>
      <c r="B71" s="8" t="s">
        <v>480</v>
      </c>
      <c r="C71" s="11">
        <v>2211</v>
      </c>
      <c r="D71" s="11">
        <v>711</v>
      </c>
      <c r="E71" s="14">
        <v>32.157394843962003</v>
      </c>
      <c r="F71" s="11">
        <v>331</v>
      </c>
      <c r="G71" s="14">
        <v>14.970601537765701</v>
      </c>
      <c r="H71" s="11">
        <v>2122</v>
      </c>
      <c r="I71" s="11">
        <v>912</v>
      </c>
      <c r="J71" s="14">
        <v>42.978322337417502</v>
      </c>
      <c r="K71" s="11">
        <v>657</v>
      </c>
      <c r="L71" s="14">
        <v>30.961357210179099</v>
      </c>
      <c r="M71" s="11">
        <v>1816</v>
      </c>
      <c r="N71" s="11">
        <v>775</v>
      </c>
      <c r="O71" s="14">
        <v>42.6762114537445</v>
      </c>
      <c r="P71" s="11">
        <v>434</v>
      </c>
      <c r="Q71" s="14">
        <v>23.898678414096899</v>
      </c>
      <c r="R71" s="11">
        <v>1851</v>
      </c>
      <c r="S71" s="11">
        <v>1015</v>
      </c>
      <c r="T71" s="14">
        <v>54.8352242031334</v>
      </c>
      <c r="U71" s="11">
        <v>813</v>
      </c>
      <c r="V71" s="14">
        <v>43.9222042139384</v>
      </c>
    </row>
    <row r="72" spans="1:22" x14ac:dyDescent="0.2">
      <c r="A72" s="8" t="s">
        <v>481</v>
      </c>
      <c r="B72" s="8" t="s">
        <v>482</v>
      </c>
      <c r="C72" s="11">
        <v>2594</v>
      </c>
      <c r="D72" s="11">
        <v>789</v>
      </c>
      <c r="E72" s="14">
        <v>30.416345412490401</v>
      </c>
      <c r="F72" s="11">
        <v>353</v>
      </c>
      <c r="G72" s="14">
        <v>13.608326908249801</v>
      </c>
      <c r="H72" s="11">
        <v>2570</v>
      </c>
      <c r="I72" s="11">
        <v>1039</v>
      </c>
      <c r="J72" s="14">
        <v>40.428015564202298</v>
      </c>
      <c r="K72" s="11">
        <v>691</v>
      </c>
      <c r="L72" s="14">
        <v>26.887159533073898</v>
      </c>
      <c r="M72" s="11">
        <v>1905</v>
      </c>
      <c r="N72" s="11">
        <v>734</v>
      </c>
      <c r="O72" s="14">
        <v>38.5301837270341</v>
      </c>
      <c r="P72" s="11">
        <v>401</v>
      </c>
      <c r="Q72" s="14">
        <v>21.049868766404199</v>
      </c>
      <c r="R72" s="11">
        <v>1804</v>
      </c>
      <c r="S72" s="11">
        <v>909</v>
      </c>
      <c r="T72" s="14">
        <v>50.388026607538798</v>
      </c>
      <c r="U72" s="11">
        <v>643</v>
      </c>
      <c r="V72" s="14">
        <v>35.643015521064299</v>
      </c>
    </row>
    <row r="73" spans="1:22" x14ac:dyDescent="0.2">
      <c r="A73" s="8" t="s">
        <v>483</v>
      </c>
      <c r="B73" s="8" t="s">
        <v>484</v>
      </c>
      <c r="C73" s="11">
        <v>3345</v>
      </c>
      <c r="D73" s="11">
        <v>1198</v>
      </c>
      <c r="E73" s="14">
        <v>35.814648729446901</v>
      </c>
      <c r="F73" s="11">
        <v>601</v>
      </c>
      <c r="G73" s="14">
        <v>17.967115097159901</v>
      </c>
      <c r="H73" s="11">
        <v>3163</v>
      </c>
      <c r="I73" s="11">
        <v>1586</v>
      </c>
      <c r="J73" s="14">
        <v>50.142269996838401</v>
      </c>
      <c r="K73" s="11">
        <v>1170</v>
      </c>
      <c r="L73" s="14">
        <v>36.990199177995599</v>
      </c>
      <c r="M73" s="11">
        <v>2642</v>
      </c>
      <c r="N73" s="11">
        <v>1177</v>
      </c>
      <c r="O73" s="14">
        <v>44.549583648750897</v>
      </c>
      <c r="P73" s="11">
        <v>698</v>
      </c>
      <c r="Q73" s="14">
        <v>26.419379258137798</v>
      </c>
      <c r="R73" s="11">
        <v>2590</v>
      </c>
      <c r="S73" s="11">
        <v>1620</v>
      </c>
      <c r="T73" s="14">
        <v>62.5482625482625</v>
      </c>
      <c r="U73" s="11">
        <v>1290</v>
      </c>
      <c r="V73" s="14">
        <v>49.806949806949802</v>
      </c>
    </row>
    <row r="74" spans="1:22" x14ac:dyDescent="0.2">
      <c r="A74" s="8" t="s">
        <v>485</v>
      </c>
      <c r="B74" s="8" t="s">
        <v>486</v>
      </c>
      <c r="C74" s="11">
        <v>2185</v>
      </c>
      <c r="D74" s="11">
        <v>506</v>
      </c>
      <c r="E74" s="14">
        <v>23.157894736842099</v>
      </c>
      <c r="F74" s="11">
        <v>208</v>
      </c>
      <c r="G74" s="14">
        <v>9.5194508009153296</v>
      </c>
      <c r="H74" s="11">
        <v>2123</v>
      </c>
      <c r="I74" s="11">
        <v>682</v>
      </c>
      <c r="J74" s="14">
        <v>32.124352331606197</v>
      </c>
      <c r="K74" s="11">
        <v>421</v>
      </c>
      <c r="L74" s="14">
        <v>19.8304286387188</v>
      </c>
      <c r="M74" s="11">
        <v>1629</v>
      </c>
      <c r="N74" s="11">
        <v>503</v>
      </c>
      <c r="O74" s="14">
        <v>30.877839165131999</v>
      </c>
      <c r="P74" s="11">
        <v>264</v>
      </c>
      <c r="Q74" s="14">
        <v>16.2062615101289</v>
      </c>
      <c r="R74" s="11">
        <v>1578</v>
      </c>
      <c r="S74" s="11">
        <v>709</v>
      </c>
      <c r="T74" s="14">
        <v>44.930291508238298</v>
      </c>
      <c r="U74" s="11">
        <v>455</v>
      </c>
      <c r="V74" s="14">
        <v>28.833967046894799</v>
      </c>
    </row>
    <row r="75" spans="1:22" x14ac:dyDescent="0.2">
      <c r="A75" s="8" t="s">
        <v>487</v>
      </c>
      <c r="B75" s="8" t="s">
        <v>488</v>
      </c>
      <c r="C75" s="11">
        <v>2421</v>
      </c>
      <c r="D75" s="11">
        <v>738</v>
      </c>
      <c r="E75" s="14">
        <v>30.4832713754647</v>
      </c>
      <c r="F75" s="11">
        <v>444</v>
      </c>
      <c r="G75" s="14">
        <v>18.3395291201983</v>
      </c>
      <c r="H75" s="11">
        <v>2400</v>
      </c>
      <c r="I75" s="11">
        <v>971</v>
      </c>
      <c r="J75" s="14">
        <v>40.4583333333333</v>
      </c>
      <c r="K75" s="11">
        <v>719</v>
      </c>
      <c r="L75" s="14">
        <v>29.9583333333333</v>
      </c>
      <c r="M75" s="11">
        <v>2000</v>
      </c>
      <c r="N75" s="11">
        <v>893</v>
      </c>
      <c r="O75" s="14">
        <v>44.65</v>
      </c>
      <c r="P75" s="11">
        <v>538</v>
      </c>
      <c r="Q75" s="14">
        <v>26.9</v>
      </c>
      <c r="R75" s="11">
        <v>1889</v>
      </c>
      <c r="S75" s="11">
        <v>1044</v>
      </c>
      <c r="T75" s="14">
        <v>55.2673372154579</v>
      </c>
      <c r="U75" s="11">
        <v>836</v>
      </c>
      <c r="V75" s="14">
        <v>44.256220222339898</v>
      </c>
    </row>
    <row r="76" spans="1:22" x14ac:dyDescent="0.2">
      <c r="A76" s="8" t="s">
        <v>489</v>
      </c>
      <c r="B76" s="8" t="s">
        <v>490</v>
      </c>
      <c r="C76" s="11">
        <v>3542</v>
      </c>
      <c r="D76" s="11">
        <v>1225</v>
      </c>
      <c r="E76" s="14">
        <v>34.584980237154099</v>
      </c>
      <c r="F76" s="11">
        <v>684</v>
      </c>
      <c r="G76" s="14">
        <v>19.3111236589497</v>
      </c>
      <c r="H76" s="11">
        <v>3454</v>
      </c>
      <c r="I76" s="11">
        <v>1609</v>
      </c>
      <c r="J76" s="14">
        <v>46.5836711059641</v>
      </c>
      <c r="K76" s="11">
        <v>1168</v>
      </c>
      <c r="L76" s="14">
        <v>33.8158656629994</v>
      </c>
      <c r="M76" s="11">
        <v>2810</v>
      </c>
      <c r="N76" s="11">
        <v>1255</v>
      </c>
      <c r="O76" s="14">
        <v>44.661921708185098</v>
      </c>
      <c r="P76" s="11">
        <v>740</v>
      </c>
      <c r="Q76" s="14">
        <v>26.334519572953699</v>
      </c>
      <c r="R76" s="11">
        <v>2821</v>
      </c>
      <c r="S76" s="11">
        <v>1610</v>
      </c>
      <c r="T76" s="14">
        <v>57.071960297766701</v>
      </c>
      <c r="U76" s="11">
        <v>1261</v>
      </c>
      <c r="V76" s="14">
        <v>44.700460829493103</v>
      </c>
    </row>
    <row r="77" spans="1:22" x14ac:dyDescent="0.2">
      <c r="A77" s="8" t="s">
        <v>491</v>
      </c>
      <c r="B77" s="8" t="s">
        <v>492</v>
      </c>
      <c r="C77" s="11">
        <v>2099</v>
      </c>
      <c r="D77" s="11">
        <v>644</v>
      </c>
      <c r="E77" s="14">
        <v>30.681276798475501</v>
      </c>
      <c r="F77" s="11">
        <v>306</v>
      </c>
      <c r="G77" s="14">
        <v>14.578370652691801</v>
      </c>
      <c r="H77" s="11">
        <v>1895</v>
      </c>
      <c r="I77" s="11">
        <v>813</v>
      </c>
      <c r="J77" s="14">
        <v>42.902374670184699</v>
      </c>
      <c r="K77" s="11">
        <v>494</v>
      </c>
      <c r="L77" s="14">
        <v>26.068601583113502</v>
      </c>
      <c r="M77" s="11">
        <v>1526</v>
      </c>
      <c r="N77" s="11">
        <v>635</v>
      </c>
      <c r="O77" s="14">
        <v>41.6120576671035</v>
      </c>
      <c r="P77" s="11">
        <v>340</v>
      </c>
      <c r="Q77" s="14">
        <v>22.280471821756201</v>
      </c>
      <c r="R77" s="11">
        <v>1446</v>
      </c>
      <c r="S77" s="11">
        <v>806</v>
      </c>
      <c r="T77" s="14">
        <v>55.739972337482698</v>
      </c>
      <c r="U77" s="11">
        <v>543</v>
      </c>
      <c r="V77" s="14">
        <v>37.551867219917</v>
      </c>
    </row>
    <row r="78" spans="1:22" x14ac:dyDescent="0.2">
      <c r="A78" s="8" t="s">
        <v>493</v>
      </c>
      <c r="B78" s="8" t="s">
        <v>494</v>
      </c>
      <c r="C78" s="11">
        <v>5907</v>
      </c>
      <c r="D78" s="11">
        <v>1522</v>
      </c>
      <c r="E78" s="14">
        <v>25.766040291180001</v>
      </c>
      <c r="F78" s="11">
        <v>633</v>
      </c>
      <c r="G78" s="14">
        <v>10.716099542915201</v>
      </c>
      <c r="H78" s="11">
        <v>5730</v>
      </c>
      <c r="I78" s="11">
        <v>1992</v>
      </c>
      <c r="J78" s="14">
        <v>34.764397905759203</v>
      </c>
      <c r="K78" s="11">
        <v>1271</v>
      </c>
      <c r="L78" s="14">
        <v>22.181500872600299</v>
      </c>
      <c r="M78" s="11">
        <v>4458</v>
      </c>
      <c r="N78" s="11">
        <v>1551</v>
      </c>
      <c r="O78" s="14">
        <v>34.791386271870799</v>
      </c>
      <c r="P78" s="11">
        <v>718</v>
      </c>
      <c r="Q78" s="14">
        <v>16.105877074921501</v>
      </c>
      <c r="R78" s="11">
        <v>4397</v>
      </c>
      <c r="S78" s="11">
        <v>2105</v>
      </c>
      <c r="T78" s="14">
        <v>47.873550147828098</v>
      </c>
      <c r="U78" s="11">
        <v>1429</v>
      </c>
      <c r="V78" s="14">
        <v>32.499431430520801</v>
      </c>
    </row>
    <row r="79" spans="1:22" x14ac:dyDescent="0.2">
      <c r="A79" s="8" t="s">
        <v>495</v>
      </c>
      <c r="B79" s="8" t="s">
        <v>496</v>
      </c>
      <c r="C79" s="11">
        <v>2377</v>
      </c>
      <c r="D79" s="11">
        <v>725</v>
      </c>
      <c r="E79" s="14">
        <v>30.500631047538899</v>
      </c>
      <c r="F79" s="11">
        <v>334</v>
      </c>
      <c r="G79" s="14">
        <v>14.0513251998317</v>
      </c>
      <c r="H79" s="11">
        <v>2143</v>
      </c>
      <c r="I79" s="11">
        <v>908</v>
      </c>
      <c r="J79" s="14">
        <v>42.370508632757797</v>
      </c>
      <c r="K79" s="11">
        <v>619</v>
      </c>
      <c r="L79" s="14">
        <v>28.884741017265501</v>
      </c>
      <c r="M79" s="11">
        <v>1789</v>
      </c>
      <c r="N79" s="11">
        <v>717</v>
      </c>
      <c r="O79" s="14">
        <v>40.078256008943498</v>
      </c>
      <c r="P79" s="11">
        <v>380</v>
      </c>
      <c r="Q79" s="14">
        <v>21.2409167132476</v>
      </c>
      <c r="R79" s="11">
        <v>1753</v>
      </c>
      <c r="S79" s="11">
        <v>944</v>
      </c>
      <c r="T79" s="14">
        <v>53.850541928123199</v>
      </c>
      <c r="U79" s="11">
        <v>697</v>
      </c>
      <c r="V79" s="14">
        <v>39.760410724472301</v>
      </c>
    </row>
    <row r="80" spans="1:22" x14ac:dyDescent="0.2">
      <c r="A80" s="8" t="s">
        <v>497</v>
      </c>
      <c r="B80" s="8" t="s">
        <v>498</v>
      </c>
      <c r="C80" s="11">
        <v>3509</v>
      </c>
      <c r="D80" s="11">
        <v>1099</v>
      </c>
      <c r="E80" s="14">
        <v>31.3194642348247</v>
      </c>
      <c r="F80" s="11">
        <v>527</v>
      </c>
      <c r="G80" s="14">
        <v>15.0185237959533</v>
      </c>
      <c r="H80" s="11">
        <v>3308</v>
      </c>
      <c r="I80" s="11">
        <v>1327</v>
      </c>
      <c r="J80" s="14">
        <v>40.114873035066502</v>
      </c>
      <c r="K80" s="11">
        <v>860</v>
      </c>
      <c r="L80" s="14">
        <v>25.997581620314399</v>
      </c>
      <c r="M80" s="11">
        <v>2766</v>
      </c>
      <c r="N80" s="11">
        <v>1178</v>
      </c>
      <c r="O80" s="14">
        <v>42.588575560376</v>
      </c>
      <c r="P80" s="11">
        <v>622</v>
      </c>
      <c r="Q80" s="14">
        <v>22.487346348517701</v>
      </c>
      <c r="R80" s="11">
        <v>2789</v>
      </c>
      <c r="S80" s="11">
        <v>1536</v>
      </c>
      <c r="T80" s="14">
        <v>55.073503047687304</v>
      </c>
      <c r="U80" s="11">
        <v>1123</v>
      </c>
      <c r="V80" s="14">
        <v>40.265328074578697</v>
      </c>
    </row>
    <row r="81" spans="1:22" x14ac:dyDescent="0.2">
      <c r="A81" s="8" t="s">
        <v>499</v>
      </c>
      <c r="B81" s="8" t="s">
        <v>500</v>
      </c>
      <c r="C81" s="11">
        <v>4269</v>
      </c>
      <c r="D81" s="11">
        <v>1822</v>
      </c>
      <c r="E81" s="14">
        <v>42.679784492855497</v>
      </c>
      <c r="F81" s="11">
        <v>914</v>
      </c>
      <c r="G81" s="14">
        <v>21.410166315296301</v>
      </c>
      <c r="H81" s="11">
        <v>4046</v>
      </c>
      <c r="I81" s="11">
        <v>2050</v>
      </c>
      <c r="J81" s="14">
        <v>50.667325753831001</v>
      </c>
      <c r="K81" s="11">
        <v>1457</v>
      </c>
      <c r="L81" s="14">
        <v>36.010874938210598</v>
      </c>
      <c r="M81" s="11">
        <v>3424</v>
      </c>
      <c r="N81" s="11">
        <v>1795</v>
      </c>
      <c r="O81" s="14">
        <v>52.424065420560801</v>
      </c>
      <c r="P81" s="11">
        <v>1011</v>
      </c>
      <c r="Q81" s="14">
        <v>29.526869158878501</v>
      </c>
      <c r="R81" s="11">
        <v>3415</v>
      </c>
      <c r="S81" s="11">
        <v>2107</v>
      </c>
      <c r="T81" s="14">
        <v>61.698389458272302</v>
      </c>
      <c r="U81" s="11">
        <v>1591</v>
      </c>
      <c r="V81" s="14">
        <v>46.588579795022</v>
      </c>
    </row>
    <row r="82" spans="1:22" x14ac:dyDescent="0.2">
      <c r="A82" s="8" t="s">
        <v>501</v>
      </c>
      <c r="B82" s="8" t="s">
        <v>502</v>
      </c>
      <c r="C82" s="11">
        <v>3111</v>
      </c>
      <c r="D82" s="11">
        <v>1010</v>
      </c>
      <c r="E82" s="14">
        <v>32.465445194471201</v>
      </c>
      <c r="F82" s="11">
        <v>559</v>
      </c>
      <c r="G82" s="14">
        <v>17.968498874959799</v>
      </c>
      <c r="H82" s="11">
        <v>3095</v>
      </c>
      <c r="I82" s="11">
        <v>1359</v>
      </c>
      <c r="J82" s="14">
        <v>43.909531502423299</v>
      </c>
      <c r="K82" s="11">
        <v>983</v>
      </c>
      <c r="L82" s="14">
        <v>31.760904684975799</v>
      </c>
      <c r="M82" s="11">
        <v>2566</v>
      </c>
      <c r="N82" s="11">
        <v>1127</v>
      </c>
      <c r="O82" s="14">
        <v>43.920498830865199</v>
      </c>
      <c r="P82" s="11">
        <v>715</v>
      </c>
      <c r="Q82" s="14">
        <v>27.864380358534699</v>
      </c>
      <c r="R82" s="11">
        <v>2563</v>
      </c>
      <c r="S82" s="11">
        <v>1481</v>
      </c>
      <c r="T82" s="14">
        <v>57.783847054233298</v>
      </c>
      <c r="U82" s="11">
        <v>1180</v>
      </c>
      <c r="V82" s="14">
        <v>46.0397971127585</v>
      </c>
    </row>
    <row r="83" spans="1:22" x14ac:dyDescent="0.2">
      <c r="A83" s="8" t="s">
        <v>503</v>
      </c>
      <c r="B83" s="8" t="s">
        <v>504</v>
      </c>
      <c r="C83" s="11">
        <v>4092</v>
      </c>
      <c r="D83" s="11">
        <v>1388</v>
      </c>
      <c r="E83" s="14">
        <v>33.919843597262897</v>
      </c>
      <c r="F83" s="11">
        <v>791</v>
      </c>
      <c r="G83" s="14">
        <v>19.330400782013701</v>
      </c>
      <c r="H83" s="11">
        <v>3937</v>
      </c>
      <c r="I83" s="11">
        <v>1829</v>
      </c>
      <c r="J83" s="14">
        <v>46.456692913385801</v>
      </c>
      <c r="K83" s="11">
        <v>1465</v>
      </c>
      <c r="L83" s="14">
        <v>37.211074422148798</v>
      </c>
      <c r="M83" s="11">
        <v>3283</v>
      </c>
      <c r="N83" s="11">
        <v>1581</v>
      </c>
      <c r="O83" s="14">
        <v>48.157173317088002</v>
      </c>
      <c r="P83" s="11">
        <v>982</v>
      </c>
      <c r="Q83" s="14">
        <v>29.911666159000902</v>
      </c>
      <c r="R83" s="11">
        <v>3180</v>
      </c>
      <c r="S83" s="11">
        <v>1917</v>
      </c>
      <c r="T83" s="14">
        <v>60.283018867924497</v>
      </c>
      <c r="U83" s="11">
        <v>1569</v>
      </c>
      <c r="V83" s="14">
        <v>49.339622641509401</v>
      </c>
    </row>
    <row r="84" spans="1:22" x14ac:dyDescent="0.2">
      <c r="A84" s="8" t="s">
        <v>505</v>
      </c>
      <c r="B84" s="8" t="s">
        <v>506</v>
      </c>
      <c r="C84" s="11">
        <v>3216</v>
      </c>
      <c r="D84" s="11">
        <v>1116</v>
      </c>
      <c r="E84" s="14">
        <v>34.701492537313399</v>
      </c>
      <c r="F84" s="11">
        <v>644</v>
      </c>
      <c r="G84" s="14">
        <v>20.024875621890502</v>
      </c>
      <c r="H84" s="11">
        <v>3037</v>
      </c>
      <c r="I84" s="11">
        <v>1385</v>
      </c>
      <c r="J84" s="14">
        <v>45.604214685544903</v>
      </c>
      <c r="K84" s="11">
        <v>1066</v>
      </c>
      <c r="L84" s="14">
        <v>35.100428054000702</v>
      </c>
      <c r="M84" s="11">
        <v>2534</v>
      </c>
      <c r="N84" s="11">
        <v>1194</v>
      </c>
      <c r="O84" s="14">
        <v>47.119179163378099</v>
      </c>
      <c r="P84" s="11">
        <v>768</v>
      </c>
      <c r="Q84" s="14">
        <v>30.307813733228102</v>
      </c>
      <c r="R84" s="11">
        <v>2552</v>
      </c>
      <c r="S84" s="11">
        <v>1467</v>
      </c>
      <c r="T84" s="14">
        <v>57.484326018808801</v>
      </c>
      <c r="U84" s="11">
        <v>1171</v>
      </c>
      <c r="V84" s="14">
        <v>45.885579937304101</v>
      </c>
    </row>
    <row r="85" spans="1:22" x14ac:dyDescent="0.2">
      <c r="A85" s="8" t="s">
        <v>507</v>
      </c>
      <c r="B85" s="8" t="s">
        <v>508</v>
      </c>
      <c r="C85" s="11">
        <v>6038</v>
      </c>
      <c r="D85" s="11">
        <v>2310</v>
      </c>
      <c r="E85" s="14">
        <v>38.257701225571402</v>
      </c>
      <c r="F85" s="11">
        <v>1355</v>
      </c>
      <c r="G85" s="14">
        <v>22.441205697250702</v>
      </c>
      <c r="H85" s="11">
        <v>5793</v>
      </c>
      <c r="I85" s="11">
        <v>2891</v>
      </c>
      <c r="J85" s="14">
        <v>49.905057828413597</v>
      </c>
      <c r="K85" s="11">
        <v>2258</v>
      </c>
      <c r="L85" s="14">
        <v>38.978076989470097</v>
      </c>
      <c r="M85" s="11">
        <v>4772</v>
      </c>
      <c r="N85" s="11">
        <v>2401</v>
      </c>
      <c r="O85" s="14">
        <v>50.314333612741002</v>
      </c>
      <c r="P85" s="11">
        <v>1508</v>
      </c>
      <c r="Q85" s="14">
        <v>31.601005867560801</v>
      </c>
      <c r="R85" s="11">
        <v>4757</v>
      </c>
      <c r="S85" s="11">
        <v>2899</v>
      </c>
      <c r="T85" s="14">
        <v>60.941770023123802</v>
      </c>
      <c r="U85" s="11">
        <v>2398</v>
      </c>
      <c r="V85" s="14">
        <v>50.409922219886496</v>
      </c>
    </row>
    <row r="86" spans="1:22" x14ac:dyDescent="0.2">
      <c r="A86" s="8" t="s">
        <v>509</v>
      </c>
      <c r="B86" s="8" t="s">
        <v>510</v>
      </c>
      <c r="C86" s="11">
        <v>3095</v>
      </c>
      <c r="D86" s="11">
        <v>1019</v>
      </c>
      <c r="E86" s="14">
        <v>32.924071082391002</v>
      </c>
      <c r="F86" s="11">
        <v>530</v>
      </c>
      <c r="G86" s="14">
        <v>17.124394184168001</v>
      </c>
      <c r="H86" s="11">
        <v>3129</v>
      </c>
      <c r="I86" s="11">
        <v>1391</v>
      </c>
      <c r="J86" s="14">
        <v>44.455097475231703</v>
      </c>
      <c r="K86" s="11">
        <v>984</v>
      </c>
      <c r="L86" s="14">
        <v>31.447746883988501</v>
      </c>
      <c r="M86" s="11">
        <v>2420</v>
      </c>
      <c r="N86" s="11">
        <v>1119</v>
      </c>
      <c r="O86" s="14">
        <v>46.239669421487598</v>
      </c>
      <c r="P86" s="11">
        <v>678</v>
      </c>
      <c r="Q86" s="14">
        <v>28.016528925619799</v>
      </c>
      <c r="R86" s="11">
        <v>2372</v>
      </c>
      <c r="S86" s="11">
        <v>1375</v>
      </c>
      <c r="T86" s="14">
        <v>57.967959527824597</v>
      </c>
      <c r="U86" s="11">
        <v>1069</v>
      </c>
      <c r="V86" s="14">
        <v>45.067453625632403</v>
      </c>
    </row>
    <row r="87" spans="1:22" x14ac:dyDescent="0.2">
      <c r="A87" s="8" t="s">
        <v>511</v>
      </c>
      <c r="B87" s="8" t="s">
        <v>512</v>
      </c>
      <c r="C87" s="11">
        <v>2753</v>
      </c>
      <c r="D87" s="11">
        <v>889</v>
      </c>
      <c r="E87" s="14">
        <v>32.292045041772603</v>
      </c>
      <c r="F87" s="11">
        <v>447</v>
      </c>
      <c r="G87" s="14">
        <v>16.236832546313099</v>
      </c>
      <c r="H87" s="11">
        <v>2707</v>
      </c>
      <c r="I87" s="11">
        <v>1207</v>
      </c>
      <c r="J87" s="14">
        <v>44.588104913187998</v>
      </c>
      <c r="K87" s="11">
        <v>898</v>
      </c>
      <c r="L87" s="14">
        <v>33.173254525304799</v>
      </c>
      <c r="M87" s="11">
        <v>2317</v>
      </c>
      <c r="N87" s="11">
        <v>1000</v>
      </c>
      <c r="O87" s="14">
        <v>43.159257660768198</v>
      </c>
      <c r="P87" s="11">
        <v>610</v>
      </c>
      <c r="Q87" s="14">
        <v>26.3271471730686</v>
      </c>
      <c r="R87" s="11">
        <v>2393</v>
      </c>
      <c r="S87" s="11">
        <v>1383</v>
      </c>
      <c r="T87" s="14">
        <v>57.793564563309701</v>
      </c>
      <c r="U87" s="11">
        <v>1105</v>
      </c>
      <c r="V87" s="14">
        <v>46.176347680735503</v>
      </c>
    </row>
    <row r="88" spans="1:22" x14ac:dyDescent="0.2">
      <c r="A88" s="8" t="s">
        <v>513</v>
      </c>
      <c r="B88" s="8" t="s">
        <v>514</v>
      </c>
      <c r="C88" s="11">
        <v>1897</v>
      </c>
      <c r="D88" s="11">
        <v>680</v>
      </c>
      <c r="E88" s="14">
        <v>35.846072746441699</v>
      </c>
      <c r="F88" s="11">
        <v>376</v>
      </c>
      <c r="G88" s="14">
        <v>19.820769636267801</v>
      </c>
      <c r="H88" s="11">
        <v>1971</v>
      </c>
      <c r="I88" s="11">
        <v>903</v>
      </c>
      <c r="J88" s="14">
        <v>45.814307458143098</v>
      </c>
      <c r="K88" s="11">
        <v>669</v>
      </c>
      <c r="L88" s="14">
        <v>33.942161339421602</v>
      </c>
      <c r="M88" s="11">
        <v>1586</v>
      </c>
      <c r="N88" s="11">
        <v>713</v>
      </c>
      <c r="O88" s="14">
        <v>44.955863808322803</v>
      </c>
      <c r="P88" s="11">
        <v>438</v>
      </c>
      <c r="Q88" s="14">
        <v>27.616645649432499</v>
      </c>
      <c r="R88" s="11">
        <v>1581</v>
      </c>
      <c r="S88" s="11">
        <v>952</v>
      </c>
      <c r="T88" s="14">
        <v>60.215053763440899</v>
      </c>
      <c r="U88" s="11">
        <v>718</v>
      </c>
      <c r="V88" s="14">
        <v>45.414294750158099</v>
      </c>
    </row>
    <row r="89" spans="1:22" x14ac:dyDescent="0.2">
      <c r="A89" s="8" t="s">
        <v>515</v>
      </c>
      <c r="B89" s="8" t="s">
        <v>516</v>
      </c>
      <c r="C89" s="11">
        <v>3132</v>
      </c>
      <c r="D89" s="11">
        <v>1029</v>
      </c>
      <c r="E89" s="14">
        <v>32.854406130268202</v>
      </c>
      <c r="F89" s="11">
        <v>514</v>
      </c>
      <c r="G89" s="14">
        <v>16.411238825031901</v>
      </c>
      <c r="H89" s="11">
        <v>3140</v>
      </c>
      <c r="I89" s="11">
        <v>1305</v>
      </c>
      <c r="J89" s="14">
        <v>41.560509554140097</v>
      </c>
      <c r="K89" s="11">
        <v>949</v>
      </c>
      <c r="L89" s="14">
        <v>30.2229299363057</v>
      </c>
      <c r="M89" s="11">
        <v>2546</v>
      </c>
      <c r="N89" s="11">
        <v>1038</v>
      </c>
      <c r="O89" s="14">
        <v>40.769835035349601</v>
      </c>
      <c r="P89" s="11">
        <v>575</v>
      </c>
      <c r="Q89" s="14">
        <v>22.584446190102099</v>
      </c>
      <c r="R89" s="11">
        <v>2613</v>
      </c>
      <c r="S89" s="11">
        <v>1424</v>
      </c>
      <c r="T89" s="14">
        <v>54.496747034060498</v>
      </c>
      <c r="U89" s="11">
        <v>1064</v>
      </c>
      <c r="V89" s="14">
        <v>40.7194795254497</v>
      </c>
    </row>
    <row r="90" spans="1:22" x14ac:dyDescent="0.2">
      <c r="A90" s="8" t="s">
        <v>517</v>
      </c>
      <c r="B90" s="8" t="s">
        <v>518</v>
      </c>
      <c r="C90" s="11">
        <v>11321</v>
      </c>
      <c r="D90" s="11">
        <v>3394</v>
      </c>
      <c r="E90" s="14">
        <v>29.9796837735182</v>
      </c>
      <c r="F90" s="11">
        <v>1386</v>
      </c>
      <c r="G90" s="14">
        <v>12.2427347407473</v>
      </c>
      <c r="H90" s="11">
        <v>10634</v>
      </c>
      <c r="I90" s="11">
        <v>3937</v>
      </c>
      <c r="J90" s="14">
        <v>37.022757193906301</v>
      </c>
      <c r="K90" s="11">
        <v>2513</v>
      </c>
      <c r="L90" s="14">
        <v>23.631747225879302</v>
      </c>
      <c r="M90" s="11">
        <v>8549</v>
      </c>
      <c r="N90" s="11">
        <v>3198</v>
      </c>
      <c r="O90" s="14">
        <v>37.407883963036603</v>
      </c>
      <c r="P90" s="11">
        <v>1585</v>
      </c>
      <c r="Q90" s="14">
        <v>18.5401801380278</v>
      </c>
      <c r="R90" s="11">
        <v>8330</v>
      </c>
      <c r="S90" s="11">
        <v>3792</v>
      </c>
      <c r="T90" s="14">
        <v>45.522208883553397</v>
      </c>
      <c r="U90" s="11">
        <v>2744</v>
      </c>
      <c r="V90" s="14">
        <v>32.941176470588204</v>
      </c>
    </row>
    <row r="91" spans="1:22" x14ac:dyDescent="0.2">
      <c r="A91" s="8" t="s">
        <v>519</v>
      </c>
      <c r="B91" s="8" t="s">
        <v>520</v>
      </c>
      <c r="C91" s="11">
        <v>3587</v>
      </c>
      <c r="D91" s="11">
        <v>1148</v>
      </c>
      <c r="E91" s="14">
        <v>32.004460551993297</v>
      </c>
      <c r="F91" s="11">
        <v>580</v>
      </c>
      <c r="G91" s="14">
        <v>16.169500975745699</v>
      </c>
      <c r="H91" s="11">
        <v>3483</v>
      </c>
      <c r="I91" s="11">
        <v>1517</v>
      </c>
      <c r="J91" s="14">
        <v>43.554407120298599</v>
      </c>
      <c r="K91" s="11">
        <v>1060</v>
      </c>
      <c r="L91" s="14">
        <v>30.433534309503301</v>
      </c>
      <c r="M91" s="11">
        <v>2775</v>
      </c>
      <c r="N91" s="11">
        <v>1266</v>
      </c>
      <c r="O91" s="14">
        <v>45.6216216216216</v>
      </c>
      <c r="P91" s="11">
        <v>730</v>
      </c>
      <c r="Q91" s="14">
        <v>26.306306306306301</v>
      </c>
      <c r="R91" s="11">
        <v>2709</v>
      </c>
      <c r="S91" s="11">
        <v>1517</v>
      </c>
      <c r="T91" s="14">
        <v>55.998523440383899</v>
      </c>
      <c r="U91" s="11">
        <v>1114</v>
      </c>
      <c r="V91" s="14">
        <v>41.122185308231799</v>
      </c>
    </row>
    <row r="92" spans="1:22" x14ac:dyDescent="0.2">
      <c r="A92" s="8" t="s">
        <v>521</v>
      </c>
      <c r="B92" s="8" t="s">
        <v>522</v>
      </c>
      <c r="C92" s="11">
        <v>3565</v>
      </c>
      <c r="D92" s="11">
        <v>1512</v>
      </c>
      <c r="E92" s="14">
        <v>42.412342215988801</v>
      </c>
      <c r="F92" s="11">
        <v>749</v>
      </c>
      <c r="G92" s="14">
        <v>21.009817671809301</v>
      </c>
      <c r="H92" s="11">
        <v>3448</v>
      </c>
      <c r="I92" s="11">
        <v>1639</v>
      </c>
      <c r="J92" s="14">
        <v>47.534802784222698</v>
      </c>
      <c r="K92" s="11">
        <v>1084</v>
      </c>
      <c r="L92" s="14">
        <v>31.4385150812065</v>
      </c>
      <c r="M92" s="11">
        <v>3065</v>
      </c>
      <c r="N92" s="11">
        <v>1528</v>
      </c>
      <c r="O92" s="14">
        <v>49.853181076672101</v>
      </c>
      <c r="P92" s="11">
        <v>820</v>
      </c>
      <c r="Q92" s="14">
        <v>26.753670473083201</v>
      </c>
      <c r="R92" s="11">
        <v>3026</v>
      </c>
      <c r="S92" s="11">
        <v>1602</v>
      </c>
      <c r="T92" s="14">
        <v>52.941176470588204</v>
      </c>
      <c r="U92" s="11">
        <v>1179</v>
      </c>
      <c r="V92" s="14">
        <v>38.962326503635197</v>
      </c>
    </row>
    <row r="93" spans="1:22" x14ac:dyDescent="0.2">
      <c r="A93" s="8" t="s">
        <v>523</v>
      </c>
      <c r="B93" s="8" t="s">
        <v>524</v>
      </c>
      <c r="C93" s="11">
        <v>3428</v>
      </c>
      <c r="D93" s="11">
        <v>779</v>
      </c>
      <c r="E93" s="14">
        <v>22.7246207701284</v>
      </c>
      <c r="F93" s="11">
        <v>309</v>
      </c>
      <c r="G93" s="14">
        <v>9.0140023337222903</v>
      </c>
      <c r="H93" s="11">
        <v>3160</v>
      </c>
      <c r="I93" s="11">
        <v>963</v>
      </c>
      <c r="J93" s="14">
        <v>30.474683544303801</v>
      </c>
      <c r="K93" s="11">
        <v>595</v>
      </c>
      <c r="L93" s="14">
        <v>18.829113924050599</v>
      </c>
      <c r="M93" s="11">
        <v>2657</v>
      </c>
      <c r="N93" s="11">
        <v>855</v>
      </c>
      <c r="O93" s="14">
        <v>32.179149416635298</v>
      </c>
      <c r="P93" s="11">
        <v>436</v>
      </c>
      <c r="Q93" s="14">
        <v>16.409484380880698</v>
      </c>
      <c r="R93" s="11">
        <v>2564</v>
      </c>
      <c r="S93" s="11">
        <v>1030</v>
      </c>
      <c r="T93" s="14">
        <v>40.171606864274601</v>
      </c>
      <c r="U93" s="11">
        <v>698</v>
      </c>
      <c r="V93" s="14">
        <v>27.223088923556901</v>
      </c>
    </row>
    <row r="94" spans="1:22" x14ac:dyDescent="0.2">
      <c r="A94" s="8" t="s">
        <v>525</v>
      </c>
      <c r="B94" s="8" t="s">
        <v>526</v>
      </c>
      <c r="C94" s="11">
        <v>2622</v>
      </c>
      <c r="D94" s="11">
        <v>1224</v>
      </c>
      <c r="E94" s="14">
        <v>46.6819221967963</v>
      </c>
      <c r="F94" s="11">
        <v>623</v>
      </c>
      <c r="G94" s="14">
        <v>23.760488176964198</v>
      </c>
      <c r="H94" s="11">
        <v>2550</v>
      </c>
      <c r="I94" s="11">
        <v>1375</v>
      </c>
      <c r="J94" s="14">
        <v>53.921568627451002</v>
      </c>
      <c r="K94" s="11">
        <v>1046</v>
      </c>
      <c r="L94" s="14">
        <v>41.019607843137301</v>
      </c>
      <c r="M94" s="11">
        <v>2058</v>
      </c>
      <c r="N94" s="11">
        <v>1118</v>
      </c>
      <c r="O94" s="14">
        <v>54.324586977648202</v>
      </c>
      <c r="P94" s="11">
        <v>689</v>
      </c>
      <c r="Q94" s="14">
        <v>33.479105928085502</v>
      </c>
      <c r="R94" s="11">
        <v>2077</v>
      </c>
      <c r="S94" s="11">
        <v>1282</v>
      </c>
      <c r="T94" s="14">
        <v>61.723639865190201</v>
      </c>
      <c r="U94" s="11">
        <v>1074</v>
      </c>
      <c r="V94" s="14">
        <v>51.709195955705297</v>
      </c>
    </row>
    <row r="95" spans="1:22" x14ac:dyDescent="0.2">
      <c r="A95" s="8" t="s">
        <v>527</v>
      </c>
      <c r="B95" s="8" t="s">
        <v>528</v>
      </c>
      <c r="C95" s="11">
        <v>3102</v>
      </c>
      <c r="D95" s="11">
        <v>962</v>
      </c>
      <c r="E95" s="14">
        <v>31.012250161186302</v>
      </c>
      <c r="F95" s="11">
        <v>481</v>
      </c>
      <c r="G95" s="14">
        <v>15.5061250805932</v>
      </c>
      <c r="H95" s="11">
        <v>2908</v>
      </c>
      <c r="I95" s="11">
        <v>1210</v>
      </c>
      <c r="J95" s="14">
        <v>41.609353507565302</v>
      </c>
      <c r="K95" s="11">
        <v>808</v>
      </c>
      <c r="L95" s="14">
        <v>27.7854195323246</v>
      </c>
      <c r="M95" s="11">
        <v>2368</v>
      </c>
      <c r="N95" s="11">
        <v>992</v>
      </c>
      <c r="O95" s="14">
        <v>41.891891891891902</v>
      </c>
      <c r="P95" s="11">
        <v>596</v>
      </c>
      <c r="Q95" s="14">
        <v>25.168918918918902</v>
      </c>
      <c r="R95" s="11">
        <v>2377</v>
      </c>
      <c r="S95" s="11">
        <v>1247</v>
      </c>
      <c r="T95" s="14">
        <v>52.461085401766901</v>
      </c>
      <c r="U95" s="11">
        <v>849</v>
      </c>
      <c r="V95" s="14">
        <v>35.717290702566302</v>
      </c>
    </row>
    <row r="96" spans="1:22" x14ac:dyDescent="0.2">
      <c r="A96" s="8" t="s">
        <v>529</v>
      </c>
      <c r="B96" s="8" t="s">
        <v>530</v>
      </c>
      <c r="C96" s="11">
        <v>2691</v>
      </c>
      <c r="D96" s="11">
        <v>855</v>
      </c>
      <c r="E96" s="14">
        <v>31.772575250836098</v>
      </c>
      <c r="F96" s="11">
        <v>383</v>
      </c>
      <c r="G96" s="14">
        <v>14.2326272761055</v>
      </c>
      <c r="H96" s="11">
        <v>2592</v>
      </c>
      <c r="I96" s="11">
        <v>1060</v>
      </c>
      <c r="J96" s="14">
        <v>40.895061728395099</v>
      </c>
      <c r="K96" s="11">
        <v>704</v>
      </c>
      <c r="L96" s="14">
        <v>27.160493827160501</v>
      </c>
      <c r="M96" s="11">
        <v>2110</v>
      </c>
      <c r="N96" s="11">
        <v>822</v>
      </c>
      <c r="O96" s="14">
        <v>38.957345971564003</v>
      </c>
      <c r="P96" s="11">
        <v>457</v>
      </c>
      <c r="Q96" s="14">
        <v>21.658767772511801</v>
      </c>
      <c r="R96" s="11">
        <v>2162</v>
      </c>
      <c r="S96" s="11">
        <v>943</v>
      </c>
      <c r="T96" s="14">
        <v>43.6170212765958</v>
      </c>
      <c r="U96" s="11">
        <v>637</v>
      </c>
      <c r="V96" s="14">
        <v>29.463459759481999</v>
      </c>
    </row>
    <row r="97" spans="1:22" x14ac:dyDescent="0.2">
      <c r="A97" s="8" t="s">
        <v>531</v>
      </c>
      <c r="B97" s="8" t="s">
        <v>532</v>
      </c>
      <c r="C97" s="11">
        <v>6388</v>
      </c>
      <c r="D97" s="11">
        <v>2319</v>
      </c>
      <c r="E97" s="14">
        <v>36.302442078897897</v>
      </c>
      <c r="F97" s="11">
        <v>1395</v>
      </c>
      <c r="G97" s="14">
        <v>21.837820914214198</v>
      </c>
      <c r="H97" s="11">
        <v>5902</v>
      </c>
      <c r="I97" s="11">
        <v>2723</v>
      </c>
      <c r="J97" s="14">
        <v>46.136902744832298</v>
      </c>
      <c r="K97" s="11">
        <v>2218</v>
      </c>
      <c r="L97" s="14">
        <v>37.580481192816002</v>
      </c>
      <c r="M97" s="11">
        <v>4917</v>
      </c>
      <c r="N97" s="11">
        <v>2248</v>
      </c>
      <c r="O97" s="14">
        <v>45.718934309538298</v>
      </c>
      <c r="P97" s="11">
        <v>1490</v>
      </c>
      <c r="Q97" s="14">
        <v>30.303030303030301</v>
      </c>
      <c r="R97" s="11">
        <v>4900</v>
      </c>
      <c r="S97" s="11">
        <v>2668</v>
      </c>
      <c r="T97" s="14">
        <v>54.448979591836697</v>
      </c>
      <c r="U97" s="11">
        <v>2254</v>
      </c>
      <c r="V97" s="14">
        <v>46</v>
      </c>
    </row>
    <row r="98" spans="1:22" x14ac:dyDescent="0.2">
      <c r="A98" s="8" t="s">
        <v>533</v>
      </c>
      <c r="B98" s="8" t="s">
        <v>534</v>
      </c>
      <c r="C98" s="11">
        <v>2492</v>
      </c>
      <c r="D98" s="11">
        <v>814</v>
      </c>
      <c r="E98" s="14">
        <v>32.6645264847512</v>
      </c>
      <c r="F98" s="11">
        <v>433</v>
      </c>
      <c r="G98" s="14">
        <v>17.3756019261637</v>
      </c>
      <c r="H98" s="11">
        <v>2509</v>
      </c>
      <c r="I98" s="11">
        <v>1197</v>
      </c>
      <c r="J98" s="14">
        <v>47.7082502989239</v>
      </c>
      <c r="K98" s="11">
        <v>940</v>
      </c>
      <c r="L98" s="14">
        <v>37.465125548027103</v>
      </c>
      <c r="M98" s="11">
        <v>1989</v>
      </c>
      <c r="N98" s="11">
        <v>856</v>
      </c>
      <c r="O98" s="14">
        <v>43.036701860231297</v>
      </c>
      <c r="P98" s="11">
        <v>499</v>
      </c>
      <c r="Q98" s="14">
        <v>25.087983911513302</v>
      </c>
      <c r="R98" s="11">
        <v>2022</v>
      </c>
      <c r="S98" s="11">
        <v>1122</v>
      </c>
      <c r="T98" s="14">
        <v>55.489614243323402</v>
      </c>
      <c r="U98" s="11">
        <v>939</v>
      </c>
      <c r="V98" s="14">
        <v>46.439169139465903</v>
      </c>
    </row>
    <row r="99" spans="1:22" x14ac:dyDescent="0.2">
      <c r="A99" s="8" t="s">
        <v>535</v>
      </c>
      <c r="B99" s="8" t="s">
        <v>536</v>
      </c>
      <c r="C99" s="11">
        <v>4652</v>
      </c>
      <c r="D99" s="11">
        <v>1697</v>
      </c>
      <c r="E99" s="14">
        <v>36.478933791917498</v>
      </c>
      <c r="F99" s="11">
        <v>1012</v>
      </c>
      <c r="G99" s="14">
        <v>21.754084264832301</v>
      </c>
      <c r="H99" s="11">
        <v>4445</v>
      </c>
      <c r="I99" s="11">
        <v>2145</v>
      </c>
      <c r="J99" s="14">
        <v>48.256467941507303</v>
      </c>
      <c r="K99" s="11">
        <v>1708</v>
      </c>
      <c r="L99" s="14">
        <v>38.425196850393696</v>
      </c>
      <c r="M99" s="11">
        <v>3737</v>
      </c>
      <c r="N99" s="11">
        <v>1786</v>
      </c>
      <c r="O99" s="14">
        <v>47.792346802247799</v>
      </c>
      <c r="P99" s="11">
        <v>1174</v>
      </c>
      <c r="Q99" s="14">
        <v>31.415573989831401</v>
      </c>
      <c r="R99" s="11">
        <v>3598</v>
      </c>
      <c r="S99" s="11">
        <v>2082</v>
      </c>
      <c r="T99" s="14">
        <v>57.865480822679302</v>
      </c>
      <c r="U99" s="11">
        <v>1711</v>
      </c>
      <c r="V99" s="14">
        <v>47.554196775986703</v>
      </c>
    </row>
    <row r="100" spans="1:22" x14ac:dyDescent="0.2">
      <c r="A100" s="8" t="s">
        <v>537</v>
      </c>
      <c r="B100" s="8" t="s">
        <v>538</v>
      </c>
      <c r="C100" s="11">
        <v>7961</v>
      </c>
      <c r="D100" s="11">
        <v>2442</v>
      </c>
      <c r="E100" s="14">
        <v>30.674538374576102</v>
      </c>
      <c r="F100" s="11">
        <v>1458</v>
      </c>
      <c r="G100" s="14">
        <v>18.3142821253611</v>
      </c>
      <c r="H100" s="11">
        <v>7915</v>
      </c>
      <c r="I100" s="11">
        <v>3275</v>
      </c>
      <c r="J100" s="14">
        <v>41.377132027795298</v>
      </c>
      <c r="K100" s="11">
        <v>2598</v>
      </c>
      <c r="L100" s="14">
        <v>32.823752368919799</v>
      </c>
      <c r="M100" s="11">
        <v>6243</v>
      </c>
      <c r="N100" s="11">
        <v>2802</v>
      </c>
      <c r="O100" s="14">
        <v>44.882268140317201</v>
      </c>
      <c r="P100" s="11">
        <v>1856</v>
      </c>
      <c r="Q100" s="14">
        <v>29.729296812429901</v>
      </c>
      <c r="R100" s="11">
        <v>6299</v>
      </c>
      <c r="S100" s="11">
        <v>3556</v>
      </c>
      <c r="T100" s="14">
        <v>56.453405302428997</v>
      </c>
      <c r="U100" s="11">
        <v>2878</v>
      </c>
      <c r="V100" s="14">
        <v>45.689792030481001</v>
      </c>
    </row>
    <row r="101" spans="1:22" x14ac:dyDescent="0.2">
      <c r="A101" s="8" t="s">
        <v>539</v>
      </c>
      <c r="B101" s="8" t="s">
        <v>540</v>
      </c>
      <c r="C101" s="11">
        <v>4521</v>
      </c>
      <c r="D101" s="11">
        <v>1692</v>
      </c>
      <c r="E101" s="14">
        <v>37.425348374253502</v>
      </c>
      <c r="F101" s="11">
        <v>866</v>
      </c>
      <c r="G101" s="14">
        <v>19.155054191550501</v>
      </c>
      <c r="H101" s="11">
        <v>4469</v>
      </c>
      <c r="I101" s="11">
        <v>2186</v>
      </c>
      <c r="J101" s="14">
        <v>48.914746028194202</v>
      </c>
      <c r="K101" s="11">
        <v>1680</v>
      </c>
      <c r="L101" s="14">
        <v>37.592302528529899</v>
      </c>
      <c r="M101" s="11">
        <v>3637</v>
      </c>
      <c r="N101" s="11">
        <v>1824</v>
      </c>
      <c r="O101" s="14">
        <v>50.151223535881201</v>
      </c>
      <c r="P101" s="11">
        <v>1119</v>
      </c>
      <c r="Q101" s="14">
        <v>30.7671157547429</v>
      </c>
      <c r="R101" s="11">
        <v>3677</v>
      </c>
      <c r="S101" s="11">
        <v>2255</v>
      </c>
      <c r="T101" s="14">
        <v>61.327168887680202</v>
      </c>
      <c r="U101" s="11">
        <v>1889</v>
      </c>
      <c r="V101" s="14">
        <v>51.373402230078902</v>
      </c>
    </row>
    <row r="102" spans="1:22" x14ac:dyDescent="0.2">
      <c r="A102" s="8" t="s">
        <v>541</v>
      </c>
      <c r="B102" s="8" t="s">
        <v>542</v>
      </c>
      <c r="C102" s="11">
        <v>2108</v>
      </c>
      <c r="D102" s="11">
        <v>933</v>
      </c>
      <c r="E102" s="14">
        <v>44.259962049335897</v>
      </c>
      <c r="F102" s="11">
        <v>445</v>
      </c>
      <c r="G102" s="14">
        <v>21.110056925996201</v>
      </c>
      <c r="H102" s="11">
        <v>2149</v>
      </c>
      <c r="I102" s="11">
        <v>1118</v>
      </c>
      <c r="J102" s="14">
        <v>52.024197301070302</v>
      </c>
      <c r="K102" s="11">
        <v>767</v>
      </c>
      <c r="L102" s="14">
        <v>35.691019078641197</v>
      </c>
      <c r="M102" s="11">
        <v>1727</v>
      </c>
      <c r="N102" s="11">
        <v>925</v>
      </c>
      <c r="O102" s="14">
        <v>53.561088592935697</v>
      </c>
      <c r="P102" s="11">
        <v>543</v>
      </c>
      <c r="Q102" s="14">
        <v>31.441806601042298</v>
      </c>
      <c r="R102" s="11">
        <v>1679</v>
      </c>
      <c r="S102" s="11">
        <v>991</v>
      </c>
      <c r="T102" s="14">
        <v>59.023228111971399</v>
      </c>
      <c r="U102" s="11">
        <v>766</v>
      </c>
      <c r="V102" s="14">
        <v>45.6223942823109</v>
      </c>
    </row>
    <row r="103" spans="1:22" x14ac:dyDescent="0.2">
      <c r="A103" s="8" t="s">
        <v>543</v>
      </c>
      <c r="B103" s="8" t="s">
        <v>544</v>
      </c>
      <c r="C103" s="11">
        <v>1939</v>
      </c>
      <c r="D103" s="11">
        <v>532</v>
      </c>
      <c r="E103" s="14">
        <v>27.436823104693101</v>
      </c>
      <c r="F103" s="11">
        <v>226</v>
      </c>
      <c r="G103" s="14">
        <v>11.6554925219185</v>
      </c>
      <c r="H103" s="11">
        <v>1815</v>
      </c>
      <c r="I103" s="11">
        <v>625</v>
      </c>
      <c r="J103" s="14">
        <v>34.435261707989</v>
      </c>
      <c r="K103" s="11">
        <v>366</v>
      </c>
      <c r="L103" s="14">
        <v>20.165289256198299</v>
      </c>
      <c r="M103" s="11">
        <v>1290</v>
      </c>
      <c r="N103" s="11">
        <v>469</v>
      </c>
      <c r="O103" s="14">
        <v>36.356589147286797</v>
      </c>
      <c r="P103" s="11">
        <v>241</v>
      </c>
      <c r="Q103" s="14">
        <v>18.682170542635699</v>
      </c>
      <c r="R103" s="11">
        <v>1253</v>
      </c>
      <c r="S103" s="11">
        <v>554</v>
      </c>
      <c r="T103" s="14">
        <v>44.213886671987197</v>
      </c>
      <c r="U103" s="11">
        <v>323</v>
      </c>
      <c r="V103" s="14">
        <v>25.778132482043102</v>
      </c>
    </row>
    <row r="104" spans="1:22" x14ac:dyDescent="0.2">
      <c r="A104" s="8" t="s">
        <v>545</v>
      </c>
      <c r="B104" s="8" t="s">
        <v>546</v>
      </c>
      <c r="C104" s="11">
        <v>3933</v>
      </c>
      <c r="D104" s="11">
        <v>1208</v>
      </c>
      <c r="E104" s="14">
        <v>30.714467327739602</v>
      </c>
      <c r="F104" s="11">
        <v>552</v>
      </c>
      <c r="G104" s="14">
        <v>14.0350877192982</v>
      </c>
      <c r="H104" s="11">
        <v>3705</v>
      </c>
      <c r="I104" s="11">
        <v>1466</v>
      </c>
      <c r="J104" s="14">
        <v>39.568151147098497</v>
      </c>
      <c r="K104" s="11">
        <v>964</v>
      </c>
      <c r="L104" s="14">
        <v>26.018893387314399</v>
      </c>
      <c r="M104" s="11">
        <v>3089</v>
      </c>
      <c r="N104" s="11">
        <v>1256</v>
      </c>
      <c r="O104" s="14">
        <v>40.660407898996397</v>
      </c>
      <c r="P104" s="11">
        <v>674</v>
      </c>
      <c r="Q104" s="14">
        <v>21.819359015862702</v>
      </c>
      <c r="R104" s="11">
        <v>2930</v>
      </c>
      <c r="S104" s="11">
        <v>1535</v>
      </c>
      <c r="T104" s="14">
        <v>52.3890784982935</v>
      </c>
      <c r="U104" s="11">
        <v>1079</v>
      </c>
      <c r="V104" s="14">
        <v>36.8259385665529</v>
      </c>
    </row>
    <row r="105" spans="1:22" x14ac:dyDescent="0.2">
      <c r="A105" s="8" t="s">
        <v>547</v>
      </c>
      <c r="B105" s="8" t="s">
        <v>548</v>
      </c>
      <c r="C105" s="11">
        <v>2699</v>
      </c>
      <c r="D105" s="11">
        <v>672</v>
      </c>
      <c r="E105" s="14">
        <v>24.898110411263399</v>
      </c>
      <c r="F105" s="11">
        <v>266</v>
      </c>
      <c r="G105" s="14">
        <v>9.8555020377917693</v>
      </c>
      <c r="H105" s="11">
        <v>2424</v>
      </c>
      <c r="I105" s="11">
        <v>811</v>
      </c>
      <c r="J105" s="14">
        <v>33.457095709571</v>
      </c>
      <c r="K105" s="11">
        <v>537</v>
      </c>
      <c r="L105" s="14">
        <v>22.153465346534698</v>
      </c>
      <c r="M105" s="11">
        <v>2014</v>
      </c>
      <c r="N105" s="11">
        <v>692</v>
      </c>
      <c r="O105" s="14">
        <v>34.359483614697098</v>
      </c>
      <c r="P105" s="11">
        <v>359</v>
      </c>
      <c r="Q105" s="14">
        <v>17.825223435948399</v>
      </c>
      <c r="R105" s="11">
        <v>1944</v>
      </c>
      <c r="S105" s="11">
        <v>974</v>
      </c>
      <c r="T105" s="14">
        <v>50.102880658436199</v>
      </c>
      <c r="U105" s="11">
        <v>711</v>
      </c>
      <c r="V105" s="14">
        <v>36.574074074074097</v>
      </c>
    </row>
    <row r="106" spans="1:22" x14ac:dyDescent="0.2">
      <c r="A106" s="8" t="s">
        <v>549</v>
      </c>
      <c r="B106" s="8" t="s">
        <v>550</v>
      </c>
      <c r="C106" s="11">
        <v>3316</v>
      </c>
      <c r="D106" s="11">
        <v>755</v>
      </c>
      <c r="E106" s="14">
        <v>22.768395657418601</v>
      </c>
      <c r="F106" s="11">
        <v>329</v>
      </c>
      <c r="G106" s="14">
        <v>9.9215922798552505</v>
      </c>
      <c r="H106" s="11">
        <v>3088</v>
      </c>
      <c r="I106" s="11">
        <v>1061</v>
      </c>
      <c r="J106" s="14">
        <v>34.358808290155402</v>
      </c>
      <c r="K106" s="11">
        <v>695</v>
      </c>
      <c r="L106" s="14">
        <v>22.506476683937802</v>
      </c>
      <c r="M106" s="11">
        <v>2332</v>
      </c>
      <c r="N106" s="11">
        <v>782</v>
      </c>
      <c r="O106" s="14">
        <v>33.533447684391099</v>
      </c>
      <c r="P106" s="11">
        <v>411</v>
      </c>
      <c r="Q106" s="14">
        <v>17.6243567753002</v>
      </c>
      <c r="R106" s="11">
        <v>2187</v>
      </c>
      <c r="S106" s="11">
        <v>966</v>
      </c>
      <c r="T106" s="14">
        <v>44.170096021947899</v>
      </c>
      <c r="U106" s="11">
        <v>647</v>
      </c>
      <c r="V106" s="14">
        <v>29.583904892546901</v>
      </c>
    </row>
    <row r="107" spans="1:22" x14ac:dyDescent="0.2">
      <c r="A107" s="8" t="s">
        <v>551</v>
      </c>
      <c r="B107" s="8" t="s">
        <v>552</v>
      </c>
      <c r="C107" s="11">
        <v>3555</v>
      </c>
      <c r="D107" s="11">
        <v>1188</v>
      </c>
      <c r="E107" s="14">
        <v>33.4177215189873</v>
      </c>
      <c r="F107" s="11">
        <v>538</v>
      </c>
      <c r="G107" s="14">
        <v>15.1336146272855</v>
      </c>
      <c r="H107" s="11">
        <v>3309</v>
      </c>
      <c r="I107" s="11">
        <v>1479</v>
      </c>
      <c r="J107" s="14">
        <v>44.696282864913897</v>
      </c>
      <c r="K107" s="11">
        <v>996</v>
      </c>
      <c r="L107" s="14">
        <v>30.099728014505899</v>
      </c>
      <c r="M107" s="11">
        <v>2719</v>
      </c>
      <c r="N107" s="11">
        <v>1201</v>
      </c>
      <c r="O107" s="14">
        <v>44.170650974623001</v>
      </c>
      <c r="P107" s="11">
        <v>643</v>
      </c>
      <c r="Q107" s="14">
        <v>23.648400147112898</v>
      </c>
      <c r="R107" s="11">
        <v>2641</v>
      </c>
      <c r="S107" s="11">
        <v>1473</v>
      </c>
      <c r="T107" s="14">
        <v>55.774327906096197</v>
      </c>
      <c r="U107" s="11">
        <v>1040</v>
      </c>
      <c r="V107" s="14">
        <v>39.379023097311602</v>
      </c>
    </row>
    <row r="108" spans="1:22" x14ac:dyDescent="0.2">
      <c r="A108" s="8" t="s">
        <v>553</v>
      </c>
      <c r="B108" s="8" t="s">
        <v>554</v>
      </c>
      <c r="C108" s="11">
        <v>2179</v>
      </c>
      <c r="D108" s="11">
        <v>501</v>
      </c>
      <c r="E108" s="14">
        <v>22.992198256080801</v>
      </c>
      <c r="F108" s="11">
        <v>202</v>
      </c>
      <c r="G108" s="14">
        <v>9.2703074804956405</v>
      </c>
      <c r="H108" s="11">
        <v>2071</v>
      </c>
      <c r="I108" s="11">
        <v>618</v>
      </c>
      <c r="J108" s="14">
        <v>29.840656687590499</v>
      </c>
      <c r="K108" s="11">
        <v>377</v>
      </c>
      <c r="L108" s="14">
        <v>18.203766296475099</v>
      </c>
      <c r="M108" s="11">
        <v>1647</v>
      </c>
      <c r="N108" s="11">
        <v>477</v>
      </c>
      <c r="O108" s="14">
        <v>28.9617486338798</v>
      </c>
      <c r="P108" s="11">
        <v>244</v>
      </c>
      <c r="Q108" s="14">
        <v>14.814814814814801</v>
      </c>
      <c r="R108" s="11">
        <v>1516</v>
      </c>
      <c r="S108" s="11">
        <v>631</v>
      </c>
      <c r="T108" s="14">
        <v>41.622691292875999</v>
      </c>
      <c r="U108" s="11">
        <v>412</v>
      </c>
      <c r="V108" s="14">
        <v>27.176781002638499</v>
      </c>
    </row>
    <row r="109" spans="1:22" x14ac:dyDescent="0.2">
      <c r="A109" s="8" t="s">
        <v>555</v>
      </c>
      <c r="B109" s="8" t="s">
        <v>556</v>
      </c>
      <c r="C109" s="11">
        <v>4030</v>
      </c>
      <c r="D109" s="11">
        <v>1129</v>
      </c>
      <c r="E109" s="14">
        <v>28.014888337468999</v>
      </c>
      <c r="F109" s="11">
        <v>560</v>
      </c>
      <c r="G109" s="14">
        <v>13.8957816377171</v>
      </c>
      <c r="H109" s="11">
        <v>3659</v>
      </c>
      <c r="I109" s="11">
        <v>1392</v>
      </c>
      <c r="J109" s="14">
        <v>38.043181197048398</v>
      </c>
      <c r="K109" s="11">
        <v>909</v>
      </c>
      <c r="L109" s="14">
        <v>24.8428532385898</v>
      </c>
      <c r="M109" s="11">
        <v>2916</v>
      </c>
      <c r="N109" s="11">
        <v>1123</v>
      </c>
      <c r="O109" s="14">
        <v>38.5116598079561</v>
      </c>
      <c r="P109" s="11">
        <v>610</v>
      </c>
      <c r="Q109" s="14">
        <v>20.919067215363501</v>
      </c>
      <c r="R109" s="11">
        <v>2672</v>
      </c>
      <c r="S109" s="11">
        <v>1310</v>
      </c>
      <c r="T109" s="14">
        <v>49.026946107784397</v>
      </c>
      <c r="U109" s="11">
        <v>905</v>
      </c>
      <c r="V109" s="14">
        <v>33.869760479041901</v>
      </c>
    </row>
    <row r="110" spans="1:22" x14ac:dyDescent="0.2">
      <c r="A110" s="8" t="s">
        <v>557</v>
      </c>
      <c r="B110" s="8" t="s">
        <v>558</v>
      </c>
      <c r="C110" s="11">
        <v>3966</v>
      </c>
      <c r="D110" s="11">
        <v>963</v>
      </c>
      <c r="E110" s="14">
        <v>24.281391830559802</v>
      </c>
      <c r="F110" s="11">
        <v>401</v>
      </c>
      <c r="G110" s="14">
        <v>10.1109430156329</v>
      </c>
      <c r="H110" s="11">
        <v>3652</v>
      </c>
      <c r="I110" s="11">
        <v>1386</v>
      </c>
      <c r="J110" s="14">
        <v>37.951807228915698</v>
      </c>
      <c r="K110" s="11">
        <v>968</v>
      </c>
      <c r="L110" s="14">
        <v>26.506024096385499</v>
      </c>
      <c r="M110" s="11">
        <v>2884</v>
      </c>
      <c r="N110" s="11">
        <v>1051</v>
      </c>
      <c r="O110" s="14">
        <v>36.442441054091503</v>
      </c>
      <c r="P110" s="11">
        <v>554</v>
      </c>
      <c r="Q110" s="14">
        <v>19.2094313453537</v>
      </c>
      <c r="R110" s="11">
        <v>2789</v>
      </c>
      <c r="S110" s="11">
        <v>1338</v>
      </c>
      <c r="T110" s="14">
        <v>47.974184295446399</v>
      </c>
      <c r="U110" s="11">
        <v>963</v>
      </c>
      <c r="V110" s="14">
        <v>34.528504840444597</v>
      </c>
    </row>
    <row r="111" spans="1:22" x14ac:dyDescent="0.2">
      <c r="A111" s="8" t="s">
        <v>559</v>
      </c>
      <c r="B111" s="8" t="s">
        <v>560</v>
      </c>
      <c r="C111" s="11">
        <v>3557</v>
      </c>
      <c r="D111" s="11">
        <v>1125</v>
      </c>
      <c r="E111" s="14">
        <v>31.627776215912299</v>
      </c>
      <c r="F111" s="11">
        <v>575</v>
      </c>
      <c r="G111" s="14">
        <v>16.165307843688499</v>
      </c>
      <c r="H111" s="11">
        <v>3213</v>
      </c>
      <c r="I111" s="11">
        <v>1223</v>
      </c>
      <c r="J111" s="14">
        <v>38.064114534702803</v>
      </c>
      <c r="K111" s="11">
        <v>805</v>
      </c>
      <c r="L111" s="14">
        <v>25.0544662309368</v>
      </c>
      <c r="M111" s="11">
        <v>2460</v>
      </c>
      <c r="N111" s="11">
        <v>955</v>
      </c>
      <c r="O111" s="14">
        <v>38.821138211382099</v>
      </c>
      <c r="P111" s="11">
        <v>579</v>
      </c>
      <c r="Q111" s="14">
        <v>23.5365853658537</v>
      </c>
      <c r="R111" s="11">
        <v>2264</v>
      </c>
      <c r="S111" s="11">
        <v>965</v>
      </c>
      <c r="T111" s="14">
        <v>42.6236749116608</v>
      </c>
      <c r="U111" s="11">
        <v>610</v>
      </c>
      <c r="V111" s="14">
        <v>26.943462897526501</v>
      </c>
    </row>
    <row r="112" spans="1:22" x14ac:dyDescent="0.2">
      <c r="A112" s="8" t="s">
        <v>561</v>
      </c>
      <c r="B112" s="8" t="s">
        <v>562</v>
      </c>
      <c r="C112" s="11">
        <v>2670</v>
      </c>
      <c r="D112" s="11">
        <v>712</v>
      </c>
      <c r="E112" s="14">
        <v>26.6666666666667</v>
      </c>
      <c r="F112" s="11">
        <v>294</v>
      </c>
      <c r="G112" s="14">
        <v>11.0112359550562</v>
      </c>
      <c r="H112" s="11">
        <v>2359</v>
      </c>
      <c r="I112" s="11">
        <v>801</v>
      </c>
      <c r="J112" s="14">
        <v>33.955065705807499</v>
      </c>
      <c r="K112" s="11">
        <v>469</v>
      </c>
      <c r="L112" s="14">
        <v>19.881305637982202</v>
      </c>
      <c r="M112" s="11">
        <v>1812</v>
      </c>
      <c r="N112" s="11">
        <v>619</v>
      </c>
      <c r="O112" s="14">
        <v>34.1611479028698</v>
      </c>
      <c r="P112" s="11">
        <v>338</v>
      </c>
      <c r="Q112" s="14">
        <v>18.6534216335541</v>
      </c>
      <c r="R112" s="11">
        <v>1713</v>
      </c>
      <c r="S112" s="11">
        <v>819</v>
      </c>
      <c r="T112" s="14">
        <v>47.810858143607703</v>
      </c>
      <c r="U112" s="11">
        <v>548</v>
      </c>
      <c r="V112" s="14">
        <v>31.9906596614127</v>
      </c>
    </row>
    <row r="113" spans="1:22" x14ac:dyDescent="0.2">
      <c r="A113" s="8" t="s">
        <v>563</v>
      </c>
      <c r="B113" s="8" t="s">
        <v>564</v>
      </c>
      <c r="C113" s="11">
        <v>2422</v>
      </c>
      <c r="D113" s="11">
        <v>502</v>
      </c>
      <c r="E113" s="14">
        <v>20.726672171758899</v>
      </c>
      <c r="F113" s="11">
        <v>202</v>
      </c>
      <c r="G113" s="14">
        <v>8.3402146985961991</v>
      </c>
      <c r="H113" s="11">
        <v>2166</v>
      </c>
      <c r="I113" s="11">
        <v>655</v>
      </c>
      <c r="J113" s="14">
        <v>30.2400738688827</v>
      </c>
      <c r="K113" s="11">
        <v>356</v>
      </c>
      <c r="L113" s="14">
        <v>16.4358264081256</v>
      </c>
      <c r="M113" s="11">
        <v>1571</v>
      </c>
      <c r="N113" s="11">
        <v>439</v>
      </c>
      <c r="O113" s="14">
        <v>27.943984723106301</v>
      </c>
      <c r="P113" s="11">
        <v>219</v>
      </c>
      <c r="Q113" s="14">
        <v>13.940165499681701</v>
      </c>
      <c r="R113" s="11">
        <v>1435</v>
      </c>
      <c r="S113" s="11">
        <v>538</v>
      </c>
      <c r="T113" s="14">
        <v>37.491289198606303</v>
      </c>
      <c r="U113" s="11">
        <v>343</v>
      </c>
      <c r="V113" s="14">
        <v>23.902439024390201</v>
      </c>
    </row>
    <row r="114" spans="1:22" x14ac:dyDescent="0.2">
      <c r="A114" s="8" t="s">
        <v>565</v>
      </c>
      <c r="B114" s="8" t="s">
        <v>566</v>
      </c>
      <c r="C114" s="11">
        <v>1968</v>
      </c>
      <c r="D114" s="11">
        <v>256</v>
      </c>
      <c r="E114" s="14">
        <v>13.0081300813008</v>
      </c>
      <c r="F114" s="11">
        <v>109</v>
      </c>
      <c r="G114" s="14">
        <v>5.5386178861788604</v>
      </c>
      <c r="H114" s="11">
        <v>1739</v>
      </c>
      <c r="I114" s="11">
        <v>380</v>
      </c>
      <c r="J114" s="14">
        <v>21.851638872915501</v>
      </c>
      <c r="K114" s="11">
        <v>262</v>
      </c>
      <c r="L114" s="14">
        <v>15.066129959747</v>
      </c>
      <c r="M114" s="11">
        <v>1371</v>
      </c>
      <c r="N114" s="11">
        <v>244</v>
      </c>
      <c r="O114" s="14">
        <v>17.7972283005106</v>
      </c>
      <c r="P114" s="11">
        <v>144</v>
      </c>
      <c r="Q114" s="14">
        <v>10.5032822757112</v>
      </c>
      <c r="R114" s="11">
        <v>1321</v>
      </c>
      <c r="S114" s="11">
        <v>428</v>
      </c>
      <c r="T114" s="14">
        <v>32.399697199091598</v>
      </c>
      <c r="U114" s="11">
        <v>291</v>
      </c>
      <c r="V114" s="14">
        <v>22.028766086298301</v>
      </c>
    </row>
    <row r="115" spans="1:22" x14ac:dyDescent="0.2">
      <c r="A115" s="8" t="s">
        <v>567</v>
      </c>
      <c r="B115" s="8" t="s">
        <v>568</v>
      </c>
      <c r="C115" s="11">
        <v>2709</v>
      </c>
      <c r="D115" s="11">
        <v>591</v>
      </c>
      <c r="E115" s="14">
        <v>21.816168327796198</v>
      </c>
      <c r="F115" s="11">
        <v>287</v>
      </c>
      <c r="G115" s="14">
        <v>10.594315245478001</v>
      </c>
      <c r="H115" s="11">
        <v>2422</v>
      </c>
      <c r="I115" s="11">
        <v>744</v>
      </c>
      <c r="J115" s="14">
        <v>30.718414533443401</v>
      </c>
      <c r="K115" s="11">
        <v>441</v>
      </c>
      <c r="L115" s="14">
        <v>18.208092485549098</v>
      </c>
      <c r="M115" s="11">
        <v>1819</v>
      </c>
      <c r="N115" s="11">
        <v>563</v>
      </c>
      <c r="O115" s="14">
        <v>30.9510720175921</v>
      </c>
      <c r="P115" s="11">
        <v>280</v>
      </c>
      <c r="Q115" s="14">
        <v>15.3930731170973</v>
      </c>
      <c r="R115" s="11">
        <v>1692</v>
      </c>
      <c r="S115" s="11">
        <v>622</v>
      </c>
      <c r="T115" s="14">
        <v>36.761229314420802</v>
      </c>
      <c r="U115" s="11">
        <v>408</v>
      </c>
      <c r="V115" s="14">
        <v>24.113475177304998</v>
      </c>
    </row>
    <row r="116" spans="1:22" x14ac:dyDescent="0.2">
      <c r="A116" s="8" t="s">
        <v>569</v>
      </c>
      <c r="B116" s="8" t="s">
        <v>570</v>
      </c>
      <c r="C116" s="11">
        <v>2447</v>
      </c>
      <c r="D116" s="11">
        <v>737</v>
      </c>
      <c r="E116" s="14">
        <v>30.118512464241899</v>
      </c>
      <c r="F116" s="11">
        <v>384</v>
      </c>
      <c r="G116" s="14">
        <v>15.692684920310599</v>
      </c>
      <c r="H116" s="11">
        <v>2386</v>
      </c>
      <c r="I116" s="11">
        <v>901</v>
      </c>
      <c r="J116" s="14">
        <v>37.761944677284198</v>
      </c>
      <c r="K116" s="11">
        <v>637</v>
      </c>
      <c r="L116" s="14">
        <v>26.697401508801299</v>
      </c>
      <c r="M116" s="11">
        <v>2127</v>
      </c>
      <c r="N116" s="11">
        <v>845</v>
      </c>
      <c r="O116" s="14">
        <v>39.727315467795002</v>
      </c>
      <c r="P116" s="11">
        <v>494</v>
      </c>
      <c r="Q116" s="14">
        <v>23.2251998119417</v>
      </c>
      <c r="R116" s="11">
        <v>1952</v>
      </c>
      <c r="S116" s="11">
        <v>1013</v>
      </c>
      <c r="T116" s="14">
        <v>51.895491803278702</v>
      </c>
      <c r="U116" s="11">
        <v>706</v>
      </c>
      <c r="V116" s="14">
        <v>36.168032786885199</v>
      </c>
    </row>
    <row r="117" spans="1:22" x14ac:dyDescent="0.2">
      <c r="A117" s="8" t="s">
        <v>571</v>
      </c>
      <c r="B117" s="8" t="s">
        <v>572</v>
      </c>
      <c r="C117" s="11">
        <v>2699</v>
      </c>
      <c r="D117" s="11">
        <v>741</v>
      </c>
      <c r="E117" s="14">
        <v>27.454612819562801</v>
      </c>
      <c r="F117" s="11">
        <v>367</v>
      </c>
      <c r="G117" s="14">
        <v>13.597628751389401</v>
      </c>
      <c r="H117" s="11">
        <v>2646</v>
      </c>
      <c r="I117" s="11">
        <v>1097</v>
      </c>
      <c r="J117" s="14">
        <v>41.458805744519999</v>
      </c>
      <c r="K117" s="11">
        <v>811</v>
      </c>
      <c r="L117" s="14">
        <v>30.650037792894899</v>
      </c>
      <c r="M117" s="11">
        <v>2045</v>
      </c>
      <c r="N117" s="11">
        <v>841</v>
      </c>
      <c r="O117" s="14">
        <v>41.124694376528097</v>
      </c>
      <c r="P117" s="11">
        <v>498</v>
      </c>
      <c r="Q117" s="14">
        <v>24.352078239608801</v>
      </c>
      <c r="R117" s="11">
        <v>2169</v>
      </c>
      <c r="S117" s="11">
        <v>1146</v>
      </c>
      <c r="T117" s="14">
        <v>52.835408022129997</v>
      </c>
      <c r="U117" s="11">
        <v>858</v>
      </c>
      <c r="V117" s="14">
        <v>39.5573997233748</v>
      </c>
    </row>
    <row r="118" spans="1:22" x14ac:dyDescent="0.2">
      <c r="A118" s="8" t="s">
        <v>573</v>
      </c>
      <c r="B118" s="8" t="s">
        <v>574</v>
      </c>
      <c r="C118" s="11">
        <v>2495</v>
      </c>
      <c r="D118" s="11">
        <v>750</v>
      </c>
      <c r="E118" s="14">
        <v>30.060120240481002</v>
      </c>
      <c r="F118" s="11">
        <v>348</v>
      </c>
      <c r="G118" s="14">
        <v>13.9478957915832</v>
      </c>
      <c r="H118" s="11">
        <v>2447</v>
      </c>
      <c r="I118" s="11">
        <v>1005</v>
      </c>
      <c r="J118" s="14">
        <v>41.070698814875399</v>
      </c>
      <c r="K118" s="11">
        <v>709</v>
      </c>
      <c r="L118" s="14">
        <v>28.9742541888026</v>
      </c>
      <c r="M118" s="11">
        <v>2026</v>
      </c>
      <c r="N118" s="11">
        <v>828</v>
      </c>
      <c r="O118" s="14">
        <v>40.868706811451098</v>
      </c>
      <c r="P118" s="11">
        <v>458</v>
      </c>
      <c r="Q118" s="14">
        <v>22.6061204343534</v>
      </c>
      <c r="R118" s="11">
        <v>1900</v>
      </c>
      <c r="S118" s="11">
        <v>1001</v>
      </c>
      <c r="T118" s="14">
        <v>52.684210526315802</v>
      </c>
      <c r="U118" s="11">
        <v>729</v>
      </c>
      <c r="V118" s="14">
        <v>38.368421052631597</v>
      </c>
    </row>
    <row r="119" spans="1:22" x14ac:dyDescent="0.2">
      <c r="A119" s="8" t="s">
        <v>575</v>
      </c>
      <c r="B119" s="8" t="s">
        <v>576</v>
      </c>
      <c r="C119" s="11">
        <v>3019</v>
      </c>
      <c r="D119" s="11">
        <v>658</v>
      </c>
      <c r="E119" s="14">
        <v>21.7952964557801</v>
      </c>
      <c r="F119" s="11">
        <v>255</v>
      </c>
      <c r="G119" s="14">
        <v>8.44650546538589</v>
      </c>
      <c r="H119" s="11">
        <v>2819</v>
      </c>
      <c r="I119" s="11">
        <v>1063</v>
      </c>
      <c r="J119" s="14">
        <v>37.7084072366087</v>
      </c>
      <c r="K119" s="11">
        <v>744</v>
      </c>
      <c r="L119" s="14">
        <v>26.392337708407201</v>
      </c>
      <c r="M119" s="11">
        <v>2315</v>
      </c>
      <c r="N119" s="11">
        <v>802</v>
      </c>
      <c r="O119" s="14">
        <v>34.6436285097192</v>
      </c>
      <c r="P119" s="11">
        <v>393</v>
      </c>
      <c r="Q119" s="14">
        <v>16.976241900647899</v>
      </c>
      <c r="R119" s="11">
        <v>2100</v>
      </c>
      <c r="S119" s="11">
        <v>923</v>
      </c>
      <c r="T119" s="14">
        <v>43.952380952380999</v>
      </c>
      <c r="U119" s="11">
        <v>588</v>
      </c>
      <c r="V119" s="14">
        <v>28</v>
      </c>
    </row>
    <row r="120" spans="1:22" x14ac:dyDescent="0.2">
      <c r="A120" s="8" t="s">
        <v>577</v>
      </c>
      <c r="B120" s="8" t="s">
        <v>578</v>
      </c>
      <c r="C120" s="11">
        <v>1888</v>
      </c>
      <c r="D120" s="11">
        <v>430</v>
      </c>
      <c r="E120" s="14">
        <v>22.7754237288136</v>
      </c>
      <c r="F120" s="11">
        <v>173</v>
      </c>
      <c r="G120" s="14">
        <v>9.1631355932203409</v>
      </c>
      <c r="H120" s="11">
        <v>1671</v>
      </c>
      <c r="I120" s="11">
        <v>499</v>
      </c>
      <c r="J120" s="14">
        <v>29.862357869539199</v>
      </c>
      <c r="K120" s="11">
        <v>316</v>
      </c>
      <c r="L120" s="14">
        <v>18.910831837223199</v>
      </c>
      <c r="M120" s="11">
        <v>1206</v>
      </c>
      <c r="N120" s="11">
        <v>354</v>
      </c>
      <c r="O120" s="14">
        <v>29.353233830845799</v>
      </c>
      <c r="P120" s="11">
        <v>174</v>
      </c>
      <c r="Q120" s="14">
        <v>14.427860696517399</v>
      </c>
      <c r="R120" s="11">
        <v>1143</v>
      </c>
      <c r="S120" s="11">
        <v>410</v>
      </c>
      <c r="T120" s="14">
        <v>35.870516185476802</v>
      </c>
      <c r="U120" s="11">
        <v>263</v>
      </c>
      <c r="V120" s="14">
        <v>23.009623797025402</v>
      </c>
    </row>
    <row r="121" spans="1:22" x14ac:dyDescent="0.2">
      <c r="A121" s="8" t="s">
        <v>579</v>
      </c>
      <c r="B121" s="8" t="s">
        <v>580</v>
      </c>
      <c r="C121" s="11">
        <v>2202</v>
      </c>
      <c r="D121" s="11">
        <v>412</v>
      </c>
      <c r="E121" s="14">
        <v>18.710263396911898</v>
      </c>
      <c r="F121" s="11">
        <v>210</v>
      </c>
      <c r="G121" s="14">
        <v>9.5367847411444107</v>
      </c>
      <c r="H121" s="11">
        <v>1979</v>
      </c>
      <c r="I121" s="11">
        <v>541</v>
      </c>
      <c r="J121" s="14">
        <v>27.3370389085397</v>
      </c>
      <c r="K121" s="11">
        <v>371</v>
      </c>
      <c r="L121" s="14">
        <v>18.7468418393128</v>
      </c>
      <c r="M121" s="11">
        <v>1502</v>
      </c>
      <c r="N121" s="11">
        <v>441</v>
      </c>
      <c r="O121" s="14">
        <v>29.360852197070599</v>
      </c>
      <c r="P121" s="11">
        <v>237</v>
      </c>
      <c r="Q121" s="14">
        <v>15.778961384820199</v>
      </c>
      <c r="R121" s="11">
        <v>1473</v>
      </c>
      <c r="S121" s="11">
        <v>552</v>
      </c>
      <c r="T121" s="14">
        <v>37.474541751527497</v>
      </c>
      <c r="U121" s="11">
        <v>382</v>
      </c>
      <c r="V121" s="14">
        <v>25.9334691106585</v>
      </c>
    </row>
    <row r="122" spans="1:22" x14ac:dyDescent="0.2">
      <c r="A122" s="8" t="s">
        <v>581</v>
      </c>
      <c r="B122" s="8" t="s">
        <v>582</v>
      </c>
      <c r="C122" s="11">
        <v>1735</v>
      </c>
      <c r="D122" s="11">
        <v>674</v>
      </c>
      <c r="E122" s="14">
        <v>38.8472622478386</v>
      </c>
      <c r="F122" s="11">
        <v>366</v>
      </c>
      <c r="G122" s="14">
        <v>21.095100864553299</v>
      </c>
      <c r="H122" s="11">
        <v>1808</v>
      </c>
      <c r="I122" s="11">
        <v>826</v>
      </c>
      <c r="J122" s="14">
        <v>45.685840707964601</v>
      </c>
      <c r="K122" s="11">
        <v>613</v>
      </c>
      <c r="L122" s="14">
        <v>33.904867256637203</v>
      </c>
      <c r="M122" s="11">
        <v>1338</v>
      </c>
      <c r="N122" s="11">
        <v>628</v>
      </c>
      <c r="O122" s="14">
        <v>46.9357249626308</v>
      </c>
      <c r="P122" s="11">
        <v>375</v>
      </c>
      <c r="Q122" s="14">
        <v>28.026905829596402</v>
      </c>
      <c r="R122" s="11">
        <v>1344</v>
      </c>
      <c r="S122" s="11">
        <v>765</v>
      </c>
      <c r="T122" s="14">
        <v>56.919642857142897</v>
      </c>
      <c r="U122" s="11">
        <v>600</v>
      </c>
      <c r="V122" s="14">
        <v>44.642857142857103</v>
      </c>
    </row>
    <row r="123" spans="1:22" x14ac:dyDescent="0.2">
      <c r="A123" s="8" t="s">
        <v>583</v>
      </c>
      <c r="B123" s="8" t="s">
        <v>584</v>
      </c>
      <c r="C123" s="11">
        <v>3510</v>
      </c>
      <c r="D123" s="11">
        <v>587</v>
      </c>
      <c r="E123" s="14">
        <v>16.723646723646699</v>
      </c>
      <c r="F123" s="11">
        <v>235</v>
      </c>
      <c r="G123" s="14">
        <v>6.6951566951567001</v>
      </c>
      <c r="H123" s="11">
        <v>3182</v>
      </c>
      <c r="I123" s="11">
        <v>809</v>
      </c>
      <c r="J123" s="14">
        <v>25.4242614707731</v>
      </c>
      <c r="K123" s="11">
        <v>485</v>
      </c>
      <c r="L123" s="14">
        <v>15.2419861722187</v>
      </c>
      <c r="M123" s="11">
        <v>2185</v>
      </c>
      <c r="N123" s="11">
        <v>563</v>
      </c>
      <c r="O123" s="14">
        <v>25.766590389015999</v>
      </c>
      <c r="P123" s="11">
        <v>268</v>
      </c>
      <c r="Q123" s="14">
        <v>12.2654462242563</v>
      </c>
      <c r="R123" s="11">
        <v>2026</v>
      </c>
      <c r="S123" s="11">
        <v>703</v>
      </c>
      <c r="T123" s="14">
        <v>34.698914116485703</v>
      </c>
      <c r="U123" s="11">
        <v>453</v>
      </c>
      <c r="V123" s="14">
        <v>22.3593287265548</v>
      </c>
    </row>
    <row r="124" spans="1:22" x14ac:dyDescent="0.2">
      <c r="A124" s="8" t="s">
        <v>585</v>
      </c>
      <c r="B124" s="8" t="s">
        <v>586</v>
      </c>
      <c r="C124" s="11">
        <v>2860</v>
      </c>
      <c r="D124" s="11">
        <v>536</v>
      </c>
      <c r="E124" s="14">
        <v>18.741258741258701</v>
      </c>
      <c r="F124" s="11">
        <v>223</v>
      </c>
      <c r="G124" s="14">
        <v>7.7972027972028002</v>
      </c>
      <c r="H124" s="11">
        <v>2570</v>
      </c>
      <c r="I124" s="11">
        <v>681</v>
      </c>
      <c r="J124" s="14">
        <v>26.498054474708201</v>
      </c>
      <c r="K124" s="11">
        <v>400</v>
      </c>
      <c r="L124" s="14">
        <v>15.5642023346303</v>
      </c>
      <c r="M124" s="11">
        <v>1828</v>
      </c>
      <c r="N124" s="11">
        <v>463</v>
      </c>
      <c r="O124" s="14">
        <v>25.328227571115999</v>
      </c>
      <c r="P124" s="11">
        <v>243</v>
      </c>
      <c r="Q124" s="14">
        <v>13.2932166301969</v>
      </c>
      <c r="R124" s="11">
        <v>1731</v>
      </c>
      <c r="S124" s="11">
        <v>650</v>
      </c>
      <c r="T124" s="14">
        <v>37.550548815713498</v>
      </c>
      <c r="U124" s="11">
        <v>412</v>
      </c>
      <c r="V124" s="14">
        <v>23.801270941652199</v>
      </c>
    </row>
    <row r="125" spans="1:22" x14ac:dyDescent="0.2">
      <c r="A125" s="8" t="s">
        <v>587</v>
      </c>
      <c r="B125" s="8" t="s">
        <v>588</v>
      </c>
      <c r="C125" s="11">
        <v>2032</v>
      </c>
      <c r="D125" s="11">
        <v>633</v>
      </c>
      <c r="E125" s="14">
        <v>31.1515748031496</v>
      </c>
      <c r="F125" s="11">
        <v>299</v>
      </c>
      <c r="G125" s="14">
        <v>14.7145669291339</v>
      </c>
      <c r="H125" s="11">
        <v>1798</v>
      </c>
      <c r="I125" s="11">
        <v>665</v>
      </c>
      <c r="J125" s="14">
        <v>36.985539488320399</v>
      </c>
      <c r="K125" s="11">
        <v>401</v>
      </c>
      <c r="L125" s="14">
        <v>22.302558398220199</v>
      </c>
      <c r="M125" s="11">
        <v>1498</v>
      </c>
      <c r="N125" s="11">
        <v>562</v>
      </c>
      <c r="O125" s="14">
        <v>37.516688918558103</v>
      </c>
      <c r="P125" s="11">
        <v>288</v>
      </c>
      <c r="Q125" s="14">
        <v>19.225634178905199</v>
      </c>
      <c r="R125" s="11">
        <v>1430</v>
      </c>
      <c r="S125" s="11">
        <v>627</v>
      </c>
      <c r="T125" s="14">
        <v>43.846153846153797</v>
      </c>
      <c r="U125" s="11">
        <v>416</v>
      </c>
      <c r="V125" s="14">
        <v>29.090909090909101</v>
      </c>
    </row>
    <row r="126" spans="1:22" x14ac:dyDescent="0.2">
      <c r="A126" s="8" t="s">
        <v>589</v>
      </c>
      <c r="B126" s="8" t="s">
        <v>590</v>
      </c>
      <c r="C126" s="11">
        <v>3091</v>
      </c>
      <c r="D126" s="11">
        <v>496</v>
      </c>
      <c r="E126" s="14">
        <v>16.046586865092198</v>
      </c>
      <c r="F126" s="11">
        <v>211</v>
      </c>
      <c r="G126" s="14">
        <v>6.8262698155936601</v>
      </c>
      <c r="H126" s="11">
        <v>2595</v>
      </c>
      <c r="I126" s="11">
        <v>634</v>
      </c>
      <c r="J126" s="14">
        <v>24.431599229287102</v>
      </c>
      <c r="K126" s="11">
        <v>365</v>
      </c>
      <c r="L126" s="14">
        <v>14.065510597302501</v>
      </c>
      <c r="M126" s="11">
        <v>1988</v>
      </c>
      <c r="N126" s="11">
        <v>457</v>
      </c>
      <c r="O126" s="14">
        <v>22.9879275653924</v>
      </c>
      <c r="P126" s="11">
        <v>223</v>
      </c>
      <c r="Q126" s="14">
        <v>11.2173038229376</v>
      </c>
      <c r="R126" s="11">
        <v>1796</v>
      </c>
      <c r="S126" s="11">
        <v>579</v>
      </c>
      <c r="T126" s="14">
        <v>32.238307349665902</v>
      </c>
      <c r="U126" s="11">
        <v>337</v>
      </c>
      <c r="V126" s="14">
        <v>18.763919821826299</v>
      </c>
    </row>
    <row r="127" spans="1:22" x14ac:dyDescent="0.2">
      <c r="A127" s="8" t="s">
        <v>591</v>
      </c>
      <c r="B127" s="8" t="s">
        <v>592</v>
      </c>
      <c r="C127" s="11">
        <v>2812</v>
      </c>
      <c r="D127" s="11">
        <v>753</v>
      </c>
      <c r="E127" s="14">
        <v>26.778093883356998</v>
      </c>
      <c r="F127" s="11">
        <v>329</v>
      </c>
      <c r="G127" s="14">
        <v>11.699857752489301</v>
      </c>
      <c r="H127" s="11">
        <v>2461</v>
      </c>
      <c r="I127" s="11">
        <v>885</v>
      </c>
      <c r="J127" s="14">
        <v>35.960991466883399</v>
      </c>
      <c r="K127" s="11">
        <v>591</v>
      </c>
      <c r="L127" s="14">
        <v>24.0146281999187</v>
      </c>
      <c r="M127" s="11">
        <v>2138</v>
      </c>
      <c r="N127" s="11">
        <v>744</v>
      </c>
      <c r="O127" s="14">
        <v>34.798877455566</v>
      </c>
      <c r="P127" s="11">
        <v>373</v>
      </c>
      <c r="Q127" s="14">
        <v>17.446211412535099</v>
      </c>
      <c r="R127" s="11">
        <v>2014</v>
      </c>
      <c r="S127" s="11">
        <v>961</v>
      </c>
      <c r="T127" s="14">
        <v>47.7159880834161</v>
      </c>
      <c r="U127" s="11">
        <v>625</v>
      </c>
      <c r="V127" s="14">
        <v>31.032770605759701</v>
      </c>
    </row>
    <row r="128" spans="1:22" x14ac:dyDescent="0.2">
      <c r="A128" s="8" t="s">
        <v>593</v>
      </c>
      <c r="B128" s="8" t="s">
        <v>594</v>
      </c>
      <c r="C128" s="11">
        <v>1896</v>
      </c>
      <c r="D128" s="11">
        <v>686</v>
      </c>
      <c r="E128" s="14">
        <v>36.181434599156098</v>
      </c>
      <c r="F128" s="11">
        <v>377</v>
      </c>
      <c r="G128" s="14">
        <v>19.883966244725698</v>
      </c>
      <c r="H128" s="11">
        <v>1802</v>
      </c>
      <c r="I128" s="11">
        <v>841</v>
      </c>
      <c r="J128" s="14">
        <v>46.6703662597114</v>
      </c>
      <c r="K128" s="11">
        <v>606</v>
      </c>
      <c r="L128" s="14">
        <v>33.629300776914498</v>
      </c>
      <c r="M128" s="11">
        <v>1431</v>
      </c>
      <c r="N128" s="11">
        <v>659</v>
      </c>
      <c r="O128" s="14">
        <v>46.051712089447904</v>
      </c>
      <c r="P128" s="11">
        <v>413</v>
      </c>
      <c r="Q128" s="14">
        <v>28.860936408106198</v>
      </c>
      <c r="R128" s="11">
        <v>1511</v>
      </c>
      <c r="S128" s="11">
        <v>875</v>
      </c>
      <c r="T128" s="14">
        <v>57.908669755128997</v>
      </c>
      <c r="U128" s="11">
        <v>671</v>
      </c>
      <c r="V128" s="14">
        <v>44.407677035076098</v>
      </c>
    </row>
    <row r="129" spans="1:22" x14ac:dyDescent="0.2">
      <c r="A129" s="8" t="s">
        <v>595</v>
      </c>
      <c r="B129" s="8" t="s">
        <v>596</v>
      </c>
      <c r="C129" s="11">
        <v>2979</v>
      </c>
      <c r="D129" s="11">
        <v>715</v>
      </c>
      <c r="E129" s="14">
        <v>24.0013427324606</v>
      </c>
      <c r="F129" s="11">
        <v>247</v>
      </c>
      <c r="G129" s="14">
        <v>8.2913729439409192</v>
      </c>
      <c r="H129" s="11">
        <v>2599</v>
      </c>
      <c r="I129" s="11">
        <v>808</v>
      </c>
      <c r="J129" s="14">
        <v>31.0888803385918</v>
      </c>
      <c r="K129" s="11">
        <v>433</v>
      </c>
      <c r="L129" s="14">
        <v>16.6602539438246</v>
      </c>
      <c r="M129" s="11">
        <v>1786</v>
      </c>
      <c r="N129" s="11">
        <v>597</v>
      </c>
      <c r="O129" s="14">
        <v>33.426651735722302</v>
      </c>
      <c r="P129" s="11">
        <v>252</v>
      </c>
      <c r="Q129" s="14">
        <v>14.1097424412094</v>
      </c>
      <c r="R129" s="11">
        <v>1607</v>
      </c>
      <c r="S129" s="11">
        <v>639</v>
      </c>
      <c r="T129" s="14">
        <v>39.763534536403199</v>
      </c>
      <c r="U129" s="11">
        <v>376</v>
      </c>
      <c r="V129" s="14">
        <v>23.397635345364002</v>
      </c>
    </row>
    <row r="130" spans="1:22" x14ac:dyDescent="0.2">
      <c r="A130" s="8" t="s">
        <v>597</v>
      </c>
      <c r="B130" s="8" t="s">
        <v>598</v>
      </c>
      <c r="C130" s="11">
        <v>2109</v>
      </c>
      <c r="D130" s="11">
        <v>863</v>
      </c>
      <c r="E130" s="14">
        <v>40.919867235656703</v>
      </c>
      <c r="F130" s="11">
        <v>444</v>
      </c>
      <c r="G130" s="14">
        <v>21.052631578947398</v>
      </c>
      <c r="H130" s="11">
        <v>1930</v>
      </c>
      <c r="I130" s="11">
        <v>954</v>
      </c>
      <c r="J130" s="14">
        <v>49.430051813471501</v>
      </c>
      <c r="K130" s="11">
        <v>651</v>
      </c>
      <c r="L130" s="14">
        <v>33.730569948186499</v>
      </c>
      <c r="M130" s="11">
        <v>1552</v>
      </c>
      <c r="N130" s="11">
        <v>806</v>
      </c>
      <c r="O130" s="14">
        <v>51.932989690721698</v>
      </c>
      <c r="P130" s="11">
        <v>482</v>
      </c>
      <c r="Q130" s="14">
        <v>31.056701030927801</v>
      </c>
      <c r="R130" s="11">
        <v>1469</v>
      </c>
      <c r="S130" s="11">
        <v>856</v>
      </c>
      <c r="T130" s="14">
        <v>58.270932607215798</v>
      </c>
      <c r="U130" s="11">
        <v>620</v>
      </c>
      <c r="V130" s="14">
        <v>42.205582028590896</v>
      </c>
    </row>
    <row r="131" spans="1:22" x14ac:dyDescent="0.2">
      <c r="A131" s="8" t="s">
        <v>599</v>
      </c>
      <c r="B131" s="8" t="s">
        <v>600</v>
      </c>
      <c r="C131" s="11">
        <v>1779</v>
      </c>
      <c r="D131" s="11">
        <v>389</v>
      </c>
      <c r="E131" s="14">
        <v>21.866216975829101</v>
      </c>
      <c r="F131" s="11">
        <v>149</v>
      </c>
      <c r="G131" s="14">
        <v>8.3754918493535708</v>
      </c>
      <c r="H131" s="11">
        <v>1667</v>
      </c>
      <c r="I131" s="11">
        <v>481</v>
      </c>
      <c r="J131" s="14">
        <v>28.8542291541692</v>
      </c>
      <c r="K131" s="11">
        <v>260</v>
      </c>
      <c r="L131" s="14">
        <v>15.596880623875199</v>
      </c>
      <c r="M131" s="11">
        <v>1277</v>
      </c>
      <c r="N131" s="11">
        <v>299</v>
      </c>
      <c r="O131" s="14">
        <v>23.4142521534847</v>
      </c>
      <c r="P131" s="11">
        <v>136</v>
      </c>
      <c r="Q131" s="14">
        <v>10.649960845732201</v>
      </c>
      <c r="R131" s="11">
        <v>1076</v>
      </c>
      <c r="S131" s="11">
        <v>406</v>
      </c>
      <c r="T131" s="14">
        <v>37.732342007434902</v>
      </c>
      <c r="U131" s="11">
        <v>238</v>
      </c>
      <c r="V131" s="14">
        <v>22.118959107806699</v>
      </c>
    </row>
    <row r="132" spans="1:22" x14ac:dyDescent="0.2">
      <c r="A132" s="8" t="s">
        <v>601</v>
      </c>
      <c r="B132" s="8" t="s">
        <v>602</v>
      </c>
      <c r="C132" s="11">
        <v>2737</v>
      </c>
      <c r="D132" s="11">
        <v>586</v>
      </c>
      <c r="E132" s="14">
        <v>21.410303251735499</v>
      </c>
      <c r="F132" s="11">
        <v>272</v>
      </c>
      <c r="G132" s="14">
        <v>9.9378881987577596</v>
      </c>
      <c r="H132" s="11">
        <v>2513</v>
      </c>
      <c r="I132" s="11">
        <v>744</v>
      </c>
      <c r="J132" s="14">
        <v>29.6060485475527</v>
      </c>
      <c r="K132" s="11">
        <v>465</v>
      </c>
      <c r="L132" s="14">
        <v>18.503780342220502</v>
      </c>
      <c r="M132" s="11">
        <v>1843</v>
      </c>
      <c r="N132" s="11">
        <v>524</v>
      </c>
      <c r="O132" s="14">
        <v>28.431904503526901</v>
      </c>
      <c r="P132" s="11">
        <v>264</v>
      </c>
      <c r="Q132" s="14">
        <v>14.3244709712425</v>
      </c>
      <c r="R132" s="11">
        <v>1762</v>
      </c>
      <c r="S132" s="11">
        <v>697</v>
      </c>
      <c r="T132" s="14">
        <v>39.557321225879697</v>
      </c>
      <c r="U132" s="11">
        <v>471</v>
      </c>
      <c r="V132" s="14">
        <v>26.730987514188399</v>
      </c>
    </row>
    <row r="133" spans="1:22" x14ac:dyDescent="0.2">
      <c r="A133" s="8" t="s">
        <v>603</v>
      </c>
      <c r="B133" s="8" t="s">
        <v>604</v>
      </c>
      <c r="C133" s="11">
        <v>2383</v>
      </c>
      <c r="D133" s="11">
        <v>762</v>
      </c>
      <c r="E133" s="14">
        <v>31.976500209819601</v>
      </c>
      <c r="F133" s="11">
        <v>402</v>
      </c>
      <c r="G133" s="14">
        <v>16.8694922366765</v>
      </c>
      <c r="H133" s="11">
        <v>2217</v>
      </c>
      <c r="I133" s="11">
        <v>918</v>
      </c>
      <c r="J133" s="14">
        <v>41.407307171853901</v>
      </c>
      <c r="K133" s="11">
        <v>621</v>
      </c>
      <c r="L133" s="14">
        <v>28.010825439783499</v>
      </c>
      <c r="M133" s="11">
        <v>1598</v>
      </c>
      <c r="N133" s="11">
        <v>638</v>
      </c>
      <c r="O133" s="14">
        <v>39.924906132665797</v>
      </c>
      <c r="P133" s="11">
        <v>356</v>
      </c>
      <c r="Q133" s="14">
        <v>22.277847309136401</v>
      </c>
      <c r="R133" s="11">
        <v>1582</v>
      </c>
      <c r="S133" s="11">
        <v>758</v>
      </c>
      <c r="T133" s="14">
        <v>47.914032869785103</v>
      </c>
      <c r="U133" s="11">
        <v>501</v>
      </c>
      <c r="V133" s="14">
        <v>31.668773704171901</v>
      </c>
    </row>
    <row r="134" spans="1:22" x14ac:dyDescent="0.2">
      <c r="A134" s="8" t="s">
        <v>605</v>
      </c>
      <c r="B134" s="8" t="s">
        <v>606</v>
      </c>
      <c r="C134" s="11">
        <v>2436</v>
      </c>
      <c r="D134" s="11">
        <v>327</v>
      </c>
      <c r="E134" s="14">
        <v>13.423645320197</v>
      </c>
      <c r="F134" s="11">
        <v>156</v>
      </c>
      <c r="G134" s="14">
        <v>6.4039408866995098</v>
      </c>
      <c r="H134" s="11">
        <v>2201</v>
      </c>
      <c r="I134" s="11">
        <v>591</v>
      </c>
      <c r="J134" s="14">
        <v>26.8514311676511</v>
      </c>
      <c r="K134" s="11">
        <v>401</v>
      </c>
      <c r="L134" s="14">
        <v>18.2189913675602</v>
      </c>
      <c r="M134" s="11">
        <v>1720</v>
      </c>
      <c r="N134" s="11">
        <v>452</v>
      </c>
      <c r="O134" s="14">
        <v>26.2790697674419</v>
      </c>
      <c r="P134" s="11">
        <v>257</v>
      </c>
      <c r="Q134" s="14">
        <v>14.941860465116299</v>
      </c>
      <c r="R134" s="11">
        <v>1629</v>
      </c>
      <c r="S134" s="11">
        <v>531</v>
      </c>
      <c r="T134" s="14">
        <v>32.596685082872902</v>
      </c>
      <c r="U134" s="11">
        <v>344</v>
      </c>
      <c r="V134" s="14">
        <v>21.1172498465316</v>
      </c>
    </row>
    <row r="135" spans="1:22" x14ac:dyDescent="0.2">
      <c r="A135" s="8" t="s">
        <v>607</v>
      </c>
      <c r="B135" s="8" t="s">
        <v>608</v>
      </c>
      <c r="C135" s="11">
        <v>7893</v>
      </c>
      <c r="D135" s="11">
        <v>3393</v>
      </c>
      <c r="E135" s="14">
        <v>42.987457240592903</v>
      </c>
      <c r="F135" s="11">
        <v>1823</v>
      </c>
      <c r="G135" s="14">
        <v>23.096414544533101</v>
      </c>
      <c r="H135" s="11">
        <v>7637</v>
      </c>
      <c r="I135" s="11">
        <v>4286</v>
      </c>
      <c r="J135" s="14">
        <v>56.121513683383498</v>
      </c>
      <c r="K135" s="11">
        <v>3288</v>
      </c>
      <c r="L135" s="14">
        <v>43.053555060887803</v>
      </c>
      <c r="M135" s="11">
        <v>6587</v>
      </c>
      <c r="N135" s="11">
        <v>3593</v>
      </c>
      <c r="O135" s="14">
        <v>54.5468346743586</v>
      </c>
      <c r="P135" s="11">
        <v>2197</v>
      </c>
      <c r="Q135" s="14">
        <v>33.353575223925901</v>
      </c>
      <c r="R135" s="11">
        <v>6527</v>
      </c>
      <c r="S135" s="11">
        <v>4190</v>
      </c>
      <c r="T135" s="14">
        <v>64.194882794545705</v>
      </c>
      <c r="U135" s="11">
        <v>3421</v>
      </c>
      <c r="V135" s="14">
        <v>52.413053470200701</v>
      </c>
    </row>
    <row r="136" spans="1:22" x14ac:dyDescent="0.2">
      <c r="A136" s="8" t="s">
        <v>609</v>
      </c>
      <c r="B136" s="8" t="s">
        <v>610</v>
      </c>
      <c r="C136" s="11">
        <v>11099</v>
      </c>
      <c r="D136" s="11">
        <v>4628</v>
      </c>
      <c r="E136" s="14">
        <v>41.697450220740599</v>
      </c>
      <c r="F136" s="11">
        <v>2811</v>
      </c>
      <c r="G136" s="14">
        <v>25.3266060005406</v>
      </c>
      <c r="H136" s="11">
        <v>10780</v>
      </c>
      <c r="I136" s="11">
        <v>5749</v>
      </c>
      <c r="J136" s="14">
        <v>53.330241187383997</v>
      </c>
      <c r="K136" s="11">
        <v>4662</v>
      </c>
      <c r="L136" s="14">
        <v>43.246753246753201</v>
      </c>
      <c r="M136" s="11">
        <v>9052</v>
      </c>
      <c r="N136" s="11">
        <v>4957</v>
      </c>
      <c r="O136" s="14">
        <v>54.7613787008396</v>
      </c>
      <c r="P136" s="11">
        <v>3279</v>
      </c>
      <c r="Q136" s="14">
        <v>36.224038886433902</v>
      </c>
      <c r="R136" s="11">
        <v>8874</v>
      </c>
      <c r="S136" s="11">
        <v>5735</v>
      </c>
      <c r="T136" s="14">
        <v>64.6270002253775</v>
      </c>
      <c r="U136" s="11">
        <v>4894</v>
      </c>
      <c r="V136" s="14">
        <v>55.149876042370998</v>
      </c>
    </row>
    <row r="137" spans="1:22" x14ac:dyDescent="0.2">
      <c r="A137" s="8" t="s">
        <v>611</v>
      </c>
      <c r="B137" s="8" t="s">
        <v>271</v>
      </c>
      <c r="C137" s="11">
        <v>11646</v>
      </c>
      <c r="D137" s="11">
        <v>4999</v>
      </c>
      <c r="E137" s="14">
        <v>42.924609307916903</v>
      </c>
      <c r="F137" s="11">
        <v>2897</v>
      </c>
      <c r="G137" s="14">
        <v>24.875493731753402</v>
      </c>
      <c r="H137" s="11">
        <v>11628</v>
      </c>
      <c r="I137" s="11">
        <v>6326</v>
      </c>
      <c r="J137" s="14">
        <v>54.403164774681798</v>
      </c>
      <c r="K137" s="11">
        <v>5144</v>
      </c>
      <c r="L137" s="14">
        <v>44.238046095631198</v>
      </c>
      <c r="M137" s="11">
        <v>9956</v>
      </c>
      <c r="N137" s="11">
        <v>5185</v>
      </c>
      <c r="O137" s="14">
        <v>52.079148252310198</v>
      </c>
      <c r="P137" s="11">
        <v>3299</v>
      </c>
      <c r="Q137" s="14">
        <v>33.135797509039797</v>
      </c>
      <c r="R137" s="11">
        <v>10135</v>
      </c>
      <c r="S137" s="11">
        <v>6626</v>
      </c>
      <c r="T137" s="14">
        <v>65.377405032067102</v>
      </c>
      <c r="U137" s="11">
        <v>5626</v>
      </c>
      <c r="V137" s="14">
        <v>55.510606808090799</v>
      </c>
    </row>
    <row r="138" spans="1:22" x14ac:dyDescent="0.2">
      <c r="A138" s="8" t="s">
        <v>612</v>
      </c>
      <c r="B138" s="8" t="s">
        <v>613</v>
      </c>
      <c r="C138" s="11">
        <v>7186</v>
      </c>
      <c r="D138" s="11">
        <v>2989</v>
      </c>
      <c r="E138" s="14">
        <v>41.594767603673802</v>
      </c>
      <c r="F138" s="11">
        <v>1566</v>
      </c>
      <c r="G138" s="14">
        <v>21.792374060673499</v>
      </c>
      <c r="H138" s="11">
        <v>6941</v>
      </c>
      <c r="I138" s="11">
        <v>3535</v>
      </c>
      <c r="J138" s="14">
        <v>50.929260913413103</v>
      </c>
      <c r="K138" s="11">
        <v>2609</v>
      </c>
      <c r="L138" s="14">
        <v>37.5882437689094</v>
      </c>
      <c r="M138" s="11">
        <v>5853</v>
      </c>
      <c r="N138" s="11">
        <v>2995</v>
      </c>
      <c r="O138" s="14">
        <v>51.170339996582904</v>
      </c>
      <c r="P138" s="11">
        <v>1801</v>
      </c>
      <c r="Q138" s="14">
        <v>30.770545019648001</v>
      </c>
      <c r="R138" s="11">
        <v>6155</v>
      </c>
      <c r="S138" s="11">
        <v>3736</v>
      </c>
      <c r="T138" s="14">
        <v>60.6986190089358</v>
      </c>
      <c r="U138" s="11">
        <v>3015</v>
      </c>
      <c r="V138" s="14">
        <v>48.984565393988603</v>
      </c>
    </row>
    <row r="139" spans="1:22" x14ac:dyDescent="0.2">
      <c r="A139" s="8" t="s">
        <v>614</v>
      </c>
      <c r="B139" s="8" t="s">
        <v>615</v>
      </c>
      <c r="C139" s="11">
        <v>18553</v>
      </c>
      <c r="D139" s="11">
        <v>6251</v>
      </c>
      <c r="E139" s="14">
        <v>33.692664259149502</v>
      </c>
      <c r="F139" s="11">
        <v>3453</v>
      </c>
      <c r="G139" s="14">
        <v>18.611545302646501</v>
      </c>
      <c r="H139" s="11">
        <v>17853</v>
      </c>
      <c r="I139" s="11">
        <v>8078</v>
      </c>
      <c r="J139" s="14">
        <v>45.247297372990502</v>
      </c>
      <c r="K139" s="11">
        <v>6179</v>
      </c>
      <c r="L139" s="14">
        <v>34.610429619671798</v>
      </c>
      <c r="M139" s="11">
        <v>15059</v>
      </c>
      <c r="N139" s="11">
        <v>6923</v>
      </c>
      <c r="O139" s="14">
        <v>45.972508134670299</v>
      </c>
      <c r="P139" s="11">
        <v>4279</v>
      </c>
      <c r="Q139" s="14">
        <v>28.414901387874401</v>
      </c>
      <c r="R139" s="11">
        <v>14841</v>
      </c>
      <c r="S139" s="11">
        <v>8494</v>
      </c>
      <c r="T139" s="14">
        <v>57.233340071423797</v>
      </c>
      <c r="U139" s="11">
        <v>6716</v>
      </c>
      <c r="V139" s="14">
        <v>45.253015295465303</v>
      </c>
    </row>
    <row r="140" spans="1:22" x14ac:dyDescent="0.2">
      <c r="A140" s="8" t="s">
        <v>616</v>
      </c>
      <c r="B140" s="8" t="s">
        <v>275</v>
      </c>
      <c r="C140" s="11">
        <v>8720</v>
      </c>
      <c r="D140" s="11">
        <v>3505</v>
      </c>
      <c r="E140" s="14">
        <v>40.194954128440401</v>
      </c>
      <c r="F140" s="11">
        <v>2009</v>
      </c>
      <c r="G140" s="14">
        <v>23.038990825688099</v>
      </c>
      <c r="H140" s="11">
        <v>8347</v>
      </c>
      <c r="I140" s="11">
        <v>4587</v>
      </c>
      <c r="J140" s="14">
        <v>54.953875643943903</v>
      </c>
      <c r="K140" s="11">
        <v>3592</v>
      </c>
      <c r="L140" s="14">
        <v>43.033425182700398</v>
      </c>
      <c r="M140" s="11">
        <v>7009</v>
      </c>
      <c r="N140" s="11">
        <v>3721</v>
      </c>
      <c r="O140" s="14">
        <v>53.0888857183621</v>
      </c>
      <c r="P140" s="11">
        <v>2300</v>
      </c>
      <c r="Q140" s="14">
        <v>32.814952204308703</v>
      </c>
      <c r="R140" s="11">
        <v>6925</v>
      </c>
      <c r="S140" s="11">
        <v>4478</v>
      </c>
      <c r="T140" s="14">
        <v>64.664259927797801</v>
      </c>
      <c r="U140" s="11">
        <v>3680</v>
      </c>
      <c r="V140" s="14">
        <v>53.140794223826703</v>
      </c>
    </row>
    <row r="141" spans="1:22" x14ac:dyDescent="0.2">
      <c r="A141" s="8" t="s">
        <v>617</v>
      </c>
      <c r="B141" s="8" t="s">
        <v>618</v>
      </c>
      <c r="C141" s="11">
        <v>16626</v>
      </c>
      <c r="D141" s="11">
        <v>7500</v>
      </c>
      <c r="E141" s="14">
        <v>45.110068567304197</v>
      </c>
      <c r="F141" s="11">
        <v>3767</v>
      </c>
      <c r="G141" s="14">
        <v>22.6572837724047</v>
      </c>
      <c r="H141" s="11">
        <v>16163</v>
      </c>
      <c r="I141" s="11">
        <v>9006</v>
      </c>
      <c r="J141" s="14">
        <v>55.719853987502297</v>
      </c>
      <c r="K141" s="11">
        <v>6470</v>
      </c>
      <c r="L141" s="14">
        <v>40.029697457155201</v>
      </c>
      <c r="M141" s="11">
        <v>13480</v>
      </c>
      <c r="N141" s="11">
        <v>7603</v>
      </c>
      <c r="O141" s="14">
        <v>56.402077151335298</v>
      </c>
      <c r="P141" s="11">
        <v>4236</v>
      </c>
      <c r="Q141" s="14">
        <v>31.424332344213699</v>
      </c>
      <c r="R141" s="11">
        <v>13240</v>
      </c>
      <c r="S141" s="11">
        <v>8388</v>
      </c>
      <c r="T141" s="14">
        <v>63.353474320241702</v>
      </c>
      <c r="U141" s="11">
        <v>6291</v>
      </c>
      <c r="V141" s="14">
        <v>47.515105740181298</v>
      </c>
    </row>
    <row r="142" spans="1:22" x14ac:dyDescent="0.2">
      <c r="A142" s="8" t="s">
        <v>619</v>
      </c>
      <c r="B142" s="8" t="s">
        <v>620</v>
      </c>
      <c r="C142" s="11">
        <v>12388</v>
      </c>
      <c r="D142" s="11">
        <v>4876</v>
      </c>
      <c r="E142" s="14">
        <v>39.3606716176945</v>
      </c>
      <c r="F142" s="11">
        <v>2699</v>
      </c>
      <c r="G142" s="14">
        <v>21.787213432353902</v>
      </c>
      <c r="H142" s="11">
        <v>11848</v>
      </c>
      <c r="I142" s="11">
        <v>5951</v>
      </c>
      <c r="J142" s="14">
        <v>50.227886563132998</v>
      </c>
      <c r="K142" s="11">
        <v>4608</v>
      </c>
      <c r="L142" s="14">
        <v>38.892640108035103</v>
      </c>
      <c r="M142" s="11">
        <v>9678</v>
      </c>
      <c r="N142" s="11">
        <v>4771</v>
      </c>
      <c r="O142" s="14">
        <v>49.297375490803901</v>
      </c>
      <c r="P142" s="11">
        <v>2909</v>
      </c>
      <c r="Q142" s="14">
        <v>30.057863194875001</v>
      </c>
      <c r="R142" s="11">
        <v>9217</v>
      </c>
      <c r="S142" s="11">
        <v>5514</v>
      </c>
      <c r="T142" s="14">
        <v>59.824237821417</v>
      </c>
      <c r="U142" s="11">
        <v>4346</v>
      </c>
      <c r="V142" s="14">
        <v>47.152001735922802</v>
      </c>
    </row>
    <row r="143" spans="1:22" x14ac:dyDescent="0.2">
      <c r="A143" s="8" t="s">
        <v>621</v>
      </c>
      <c r="B143" s="8" t="s">
        <v>622</v>
      </c>
      <c r="C143" s="11">
        <v>17717</v>
      </c>
      <c r="D143" s="11">
        <v>6785</v>
      </c>
      <c r="E143" s="14">
        <v>38.296551334876099</v>
      </c>
      <c r="F143" s="11">
        <v>3587</v>
      </c>
      <c r="G143" s="14">
        <v>20.246091324716399</v>
      </c>
      <c r="H143" s="11">
        <v>17470</v>
      </c>
      <c r="I143" s="11">
        <v>8875</v>
      </c>
      <c r="J143" s="14">
        <v>50.801373783629103</v>
      </c>
      <c r="K143" s="11">
        <v>6581</v>
      </c>
      <c r="L143" s="14">
        <v>37.670291929021197</v>
      </c>
      <c r="M143" s="11">
        <v>14620</v>
      </c>
      <c r="N143" s="11">
        <v>7331</v>
      </c>
      <c r="O143" s="14">
        <v>50.143638850889197</v>
      </c>
      <c r="P143" s="11">
        <v>4363</v>
      </c>
      <c r="Q143" s="14">
        <v>29.842681258549899</v>
      </c>
      <c r="R143" s="11">
        <v>14631</v>
      </c>
      <c r="S143" s="11">
        <v>8862</v>
      </c>
      <c r="T143" s="14">
        <v>60.570022554849302</v>
      </c>
      <c r="U143" s="11">
        <v>7000</v>
      </c>
      <c r="V143" s="14">
        <v>47.8436197115713</v>
      </c>
    </row>
    <row r="144" spans="1:22" x14ac:dyDescent="0.2">
      <c r="A144" s="8" t="s">
        <v>623</v>
      </c>
      <c r="B144" s="8" t="s">
        <v>624</v>
      </c>
      <c r="C144" s="11">
        <v>14621</v>
      </c>
      <c r="D144" s="11">
        <v>4767</v>
      </c>
      <c r="E144" s="14">
        <v>32.603789070514999</v>
      </c>
      <c r="F144" s="11">
        <v>2491</v>
      </c>
      <c r="G144" s="14">
        <v>17.037138362629101</v>
      </c>
      <c r="H144" s="11">
        <v>13993</v>
      </c>
      <c r="I144" s="11">
        <v>6113</v>
      </c>
      <c r="J144" s="14">
        <v>43.686128778675098</v>
      </c>
      <c r="K144" s="11">
        <v>4546</v>
      </c>
      <c r="L144" s="14">
        <v>32.487672407632402</v>
      </c>
      <c r="M144" s="11">
        <v>11784</v>
      </c>
      <c r="N144" s="11">
        <v>5084</v>
      </c>
      <c r="O144" s="14">
        <v>43.143245078071999</v>
      </c>
      <c r="P144" s="11">
        <v>2873</v>
      </c>
      <c r="Q144" s="14">
        <v>24.380515953835701</v>
      </c>
      <c r="R144" s="11">
        <v>11580</v>
      </c>
      <c r="S144" s="11">
        <v>6351</v>
      </c>
      <c r="T144" s="14">
        <v>54.844559585492199</v>
      </c>
      <c r="U144" s="11">
        <v>4910</v>
      </c>
      <c r="V144" s="14">
        <v>42.4006908462867</v>
      </c>
    </row>
    <row r="145" spans="1:22" x14ac:dyDescent="0.2">
      <c r="A145" s="8" t="s">
        <v>625</v>
      </c>
      <c r="B145" s="8" t="s">
        <v>626</v>
      </c>
      <c r="C145" s="11">
        <v>8682</v>
      </c>
      <c r="D145" s="11">
        <v>3090</v>
      </c>
      <c r="E145" s="14">
        <v>35.590877677954403</v>
      </c>
      <c r="F145" s="11">
        <v>1903</v>
      </c>
      <c r="G145" s="14">
        <v>21.918912692927901</v>
      </c>
      <c r="H145" s="11">
        <v>8411</v>
      </c>
      <c r="I145" s="11">
        <v>4073</v>
      </c>
      <c r="J145" s="14">
        <v>48.424681964094603</v>
      </c>
      <c r="K145" s="11">
        <v>3237</v>
      </c>
      <c r="L145" s="14">
        <v>38.485316846986102</v>
      </c>
      <c r="M145" s="11">
        <v>6870</v>
      </c>
      <c r="N145" s="11">
        <v>3376</v>
      </c>
      <c r="O145" s="14">
        <v>49.141193595342102</v>
      </c>
      <c r="P145" s="11">
        <v>2209</v>
      </c>
      <c r="Q145" s="14">
        <v>32.154294032023301</v>
      </c>
      <c r="R145" s="11">
        <v>6996</v>
      </c>
      <c r="S145" s="11">
        <v>4227</v>
      </c>
      <c r="T145" s="14">
        <v>60.420240137221299</v>
      </c>
      <c r="U145" s="11">
        <v>3444</v>
      </c>
      <c r="V145" s="14">
        <v>49.228130360205803</v>
      </c>
    </row>
    <row r="146" spans="1:22" x14ac:dyDescent="0.2">
      <c r="A146" s="8" t="s">
        <v>627</v>
      </c>
      <c r="B146" s="8" t="s">
        <v>303</v>
      </c>
      <c r="C146" s="11">
        <v>10903</v>
      </c>
      <c r="D146" s="11">
        <v>4373</v>
      </c>
      <c r="E146" s="14">
        <v>40.108227093460499</v>
      </c>
      <c r="F146" s="11">
        <v>2532</v>
      </c>
      <c r="G146" s="14">
        <v>23.222966156103801</v>
      </c>
      <c r="H146" s="11">
        <v>10534</v>
      </c>
      <c r="I146" s="11">
        <v>5473</v>
      </c>
      <c r="J146" s="14">
        <v>51.955572432124598</v>
      </c>
      <c r="K146" s="11">
        <v>4350</v>
      </c>
      <c r="L146" s="14">
        <v>41.294854756028101</v>
      </c>
      <c r="M146" s="11">
        <v>9082</v>
      </c>
      <c r="N146" s="11">
        <v>5024</v>
      </c>
      <c r="O146" s="14">
        <v>55.318211847610698</v>
      </c>
      <c r="P146" s="11">
        <v>3247</v>
      </c>
      <c r="Q146" s="14">
        <v>35.752036996256301</v>
      </c>
      <c r="R146" s="11">
        <v>8897</v>
      </c>
      <c r="S146" s="11">
        <v>5694</v>
      </c>
      <c r="T146" s="14">
        <v>63.999100820501297</v>
      </c>
      <c r="U146" s="11">
        <v>4665</v>
      </c>
      <c r="V146" s="14">
        <v>52.433404518377003</v>
      </c>
    </row>
    <row r="147" spans="1:22" x14ac:dyDescent="0.2">
      <c r="A147" s="8" t="s">
        <v>628</v>
      </c>
      <c r="B147" s="8" t="s">
        <v>629</v>
      </c>
      <c r="C147" s="11">
        <v>12274</v>
      </c>
      <c r="D147" s="11">
        <v>4795</v>
      </c>
      <c r="E147" s="14">
        <v>39.066319048395002</v>
      </c>
      <c r="F147" s="11">
        <v>2817</v>
      </c>
      <c r="G147" s="14">
        <v>22.9509532344794</v>
      </c>
      <c r="H147" s="11">
        <v>11977</v>
      </c>
      <c r="I147" s="11">
        <v>6114</v>
      </c>
      <c r="J147" s="14">
        <v>51.047841696585103</v>
      </c>
      <c r="K147" s="11">
        <v>4909</v>
      </c>
      <c r="L147" s="14">
        <v>40.9868915421224</v>
      </c>
      <c r="M147" s="11">
        <v>10607</v>
      </c>
      <c r="N147" s="11">
        <v>5395</v>
      </c>
      <c r="O147" s="14">
        <v>50.862637880644897</v>
      </c>
      <c r="P147" s="11">
        <v>3533</v>
      </c>
      <c r="Q147" s="14">
        <v>33.308192702931997</v>
      </c>
      <c r="R147" s="11">
        <v>10519</v>
      </c>
      <c r="S147" s="11">
        <v>6542</v>
      </c>
      <c r="T147" s="14">
        <v>62.192223595398801</v>
      </c>
      <c r="U147" s="11">
        <v>5473</v>
      </c>
      <c r="V147" s="14">
        <v>52.029660614126797</v>
      </c>
    </row>
    <row r="148" spans="1:22" x14ac:dyDescent="0.2">
      <c r="A148" s="8" t="s">
        <v>630</v>
      </c>
      <c r="B148" s="8" t="s">
        <v>631</v>
      </c>
      <c r="C148" s="11">
        <v>10570</v>
      </c>
      <c r="D148" s="11">
        <v>3637</v>
      </c>
      <c r="E148" s="14">
        <v>34.4087038789025</v>
      </c>
      <c r="F148" s="11">
        <v>2161</v>
      </c>
      <c r="G148" s="14">
        <v>20.444654683065298</v>
      </c>
      <c r="H148" s="11">
        <v>10350</v>
      </c>
      <c r="I148" s="11">
        <v>4824</v>
      </c>
      <c r="J148" s="14">
        <v>46.6086956521739</v>
      </c>
      <c r="K148" s="11">
        <v>3854</v>
      </c>
      <c r="L148" s="14">
        <v>37.236714975845402</v>
      </c>
      <c r="M148" s="11">
        <v>8446</v>
      </c>
      <c r="N148" s="11">
        <v>4103</v>
      </c>
      <c r="O148" s="14">
        <v>48.579209093061799</v>
      </c>
      <c r="P148" s="11">
        <v>2750</v>
      </c>
      <c r="Q148" s="14">
        <v>32.559791617333701</v>
      </c>
      <c r="R148" s="11">
        <v>8503</v>
      </c>
      <c r="S148" s="11">
        <v>5147</v>
      </c>
      <c r="T148" s="14">
        <v>60.531577090438702</v>
      </c>
      <c r="U148" s="11">
        <v>4270</v>
      </c>
      <c r="V148" s="14">
        <v>50.217570269316703</v>
      </c>
    </row>
    <row r="149" spans="1:22" x14ac:dyDescent="0.2">
      <c r="A149" s="8" t="s">
        <v>632</v>
      </c>
      <c r="B149" s="8" t="s">
        <v>633</v>
      </c>
      <c r="C149" s="11">
        <v>7380</v>
      </c>
      <c r="D149" s="11">
        <v>3432</v>
      </c>
      <c r="E149" s="14">
        <v>46.504065040650403</v>
      </c>
      <c r="F149" s="11">
        <v>1912</v>
      </c>
      <c r="G149" s="14">
        <v>25.9078590785908</v>
      </c>
      <c r="H149" s="11">
        <v>6765</v>
      </c>
      <c r="I149" s="11">
        <v>3723</v>
      </c>
      <c r="J149" s="14">
        <v>55.033259423503303</v>
      </c>
      <c r="K149" s="11">
        <v>2813</v>
      </c>
      <c r="L149" s="14">
        <v>41.581670362158199</v>
      </c>
      <c r="M149" s="11">
        <v>5721</v>
      </c>
      <c r="N149" s="11">
        <v>3224</v>
      </c>
      <c r="O149" s="14">
        <v>56.353784303443497</v>
      </c>
      <c r="P149" s="11">
        <v>1976</v>
      </c>
      <c r="Q149" s="14">
        <v>34.539416185981501</v>
      </c>
      <c r="R149" s="11">
        <v>5682</v>
      </c>
      <c r="S149" s="11">
        <v>3654</v>
      </c>
      <c r="T149" s="14">
        <v>64.308342133051696</v>
      </c>
      <c r="U149" s="11">
        <v>2960</v>
      </c>
      <c r="V149" s="14">
        <v>52.0943329813446</v>
      </c>
    </row>
    <row r="150" spans="1:22" x14ac:dyDescent="0.2">
      <c r="A150" s="8" t="s">
        <v>634</v>
      </c>
      <c r="B150" s="8" t="s">
        <v>635</v>
      </c>
      <c r="C150" s="11">
        <v>10667</v>
      </c>
      <c r="D150" s="11">
        <v>4140</v>
      </c>
      <c r="E150" s="14">
        <v>38.811287147276602</v>
      </c>
      <c r="F150" s="11">
        <v>2254</v>
      </c>
      <c r="G150" s="14">
        <v>21.130589669072801</v>
      </c>
      <c r="H150" s="11">
        <v>10386</v>
      </c>
      <c r="I150" s="11">
        <v>5113</v>
      </c>
      <c r="J150" s="14">
        <v>49.229732331985403</v>
      </c>
      <c r="K150" s="11">
        <v>3807</v>
      </c>
      <c r="L150" s="14">
        <v>36.655112651646398</v>
      </c>
      <c r="M150" s="11">
        <v>8891</v>
      </c>
      <c r="N150" s="11">
        <v>4387</v>
      </c>
      <c r="O150" s="14">
        <v>49.342031267574001</v>
      </c>
      <c r="P150" s="11">
        <v>2577</v>
      </c>
      <c r="Q150" s="14">
        <v>28.984366213024401</v>
      </c>
      <c r="R150" s="11">
        <v>8949</v>
      </c>
      <c r="S150" s="11">
        <v>5317</v>
      </c>
      <c r="T150" s="14">
        <v>59.414459716169397</v>
      </c>
      <c r="U150" s="11">
        <v>4191</v>
      </c>
      <c r="V150" s="14">
        <v>46.8320482735501</v>
      </c>
    </row>
    <row r="151" spans="1:22" x14ac:dyDescent="0.2">
      <c r="A151" s="8" t="s">
        <v>636</v>
      </c>
      <c r="B151" s="8" t="s">
        <v>637</v>
      </c>
      <c r="C151" s="11">
        <v>10450</v>
      </c>
      <c r="D151" s="11">
        <v>4778</v>
      </c>
      <c r="E151" s="14">
        <v>45.722488038277497</v>
      </c>
      <c r="F151" s="11">
        <v>2920</v>
      </c>
      <c r="G151" s="14">
        <v>27.9425837320574</v>
      </c>
      <c r="H151" s="11">
        <v>10496</v>
      </c>
      <c r="I151" s="11">
        <v>6124</v>
      </c>
      <c r="J151" s="14">
        <v>58.346036585365901</v>
      </c>
      <c r="K151" s="11">
        <v>5031</v>
      </c>
      <c r="L151" s="14">
        <v>47.9325457317073</v>
      </c>
      <c r="M151" s="11">
        <v>9067</v>
      </c>
      <c r="N151" s="11">
        <v>5185</v>
      </c>
      <c r="O151" s="14">
        <v>57.185397595676598</v>
      </c>
      <c r="P151" s="11">
        <v>3475</v>
      </c>
      <c r="Q151" s="14">
        <v>38.325796845704197</v>
      </c>
      <c r="R151" s="11">
        <v>9130</v>
      </c>
      <c r="S151" s="11">
        <v>6162</v>
      </c>
      <c r="T151" s="14">
        <v>67.491785323110605</v>
      </c>
      <c r="U151" s="11">
        <v>5302</v>
      </c>
      <c r="V151" s="14">
        <v>58.072289156626503</v>
      </c>
    </row>
    <row r="152" spans="1:22" x14ac:dyDescent="0.2">
      <c r="A152" s="8" t="s">
        <v>638</v>
      </c>
      <c r="B152" s="8" t="s">
        <v>639</v>
      </c>
      <c r="C152" s="11">
        <v>12656</v>
      </c>
      <c r="D152" s="11">
        <v>4947</v>
      </c>
      <c r="E152" s="14">
        <v>39.0881795195954</v>
      </c>
      <c r="F152" s="11">
        <v>2550</v>
      </c>
      <c r="G152" s="14">
        <v>20.148546144121401</v>
      </c>
      <c r="H152" s="11">
        <v>12211</v>
      </c>
      <c r="I152" s="11">
        <v>6091</v>
      </c>
      <c r="J152" s="14">
        <v>49.881254606502303</v>
      </c>
      <c r="K152" s="11">
        <v>4522</v>
      </c>
      <c r="L152" s="14">
        <v>37.032184096306601</v>
      </c>
      <c r="M152" s="11">
        <v>10196</v>
      </c>
      <c r="N152" s="11">
        <v>5124</v>
      </c>
      <c r="O152" s="14">
        <v>50.255001961553504</v>
      </c>
      <c r="P152" s="11">
        <v>3018</v>
      </c>
      <c r="Q152" s="14">
        <v>29.599843075715999</v>
      </c>
      <c r="R152" s="11">
        <v>9755</v>
      </c>
      <c r="S152" s="11">
        <v>5894</v>
      </c>
      <c r="T152" s="14">
        <v>60.420297283444398</v>
      </c>
      <c r="U152" s="11">
        <v>4665</v>
      </c>
      <c r="V152" s="14">
        <v>47.821629933367497</v>
      </c>
    </row>
    <row r="153" spans="1:22" x14ac:dyDescent="0.2">
      <c r="A153" s="8" t="s">
        <v>640</v>
      </c>
      <c r="B153" s="8" t="s">
        <v>641</v>
      </c>
      <c r="C153" s="11">
        <v>7083</v>
      </c>
      <c r="D153" s="11">
        <v>2909</v>
      </c>
      <c r="E153" s="14">
        <v>41.070168007906297</v>
      </c>
      <c r="F153" s="11">
        <v>1686</v>
      </c>
      <c r="G153" s="14">
        <v>23.8034731046167</v>
      </c>
      <c r="H153" s="11">
        <v>6853</v>
      </c>
      <c r="I153" s="11">
        <v>3572</v>
      </c>
      <c r="J153" s="14">
        <v>52.123157741135302</v>
      </c>
      <c r="K153" s="11">
        <v>2696</v>
      </c>
      <c r="L153" s="14">
        <v>39.340434846052801</v>
      </c>
      <c r="M153" s="11">
        <v>5880</v>
      </c>
      <c r="N153" s="11">
        <v>2946</v>
      </c>
      <c r="O153" s="14">
        <v>50.1020408163265</v>
      </c>
      <c r="P153" s="11">
        <v>1881</v>
      </c>
      <c r="Q153" s="14">
        <v>31.9897959183673</v>
      </c>
      <c r="R153" s="11">
        <v>5805</v>
      </c>
      <c r="S153" s="11">
        <v>3594</v>
      </c>
      <c r="T153" s="14">
        <v>61.912144702842397</v>
      </c>
      <c r="U153" s="11">
        <v>2814</v>
      </c>
      <c r="V153" s="14">
        <v>48.475452196382399</v>
      </c>
    </row>
    <row r="154" spans="1:22" x14ac:dyDescent="0.2">
      <c r="A154" s="8" t="s">
        <v>642</v>
      </c>
      <c r="B154" s="8" t="s">
        <v>643</v>
      </c>
      <c r="C154" s="11">
        <v>11355</v>
      </c>
      <c r="D154" s="11">
        <v>4629</v>
      </c>
      <c r="E154" s="14">
        <v>40.766182298546902</v>
      </c>
      <c r="F154" s="11">
        <v>2585</v>
      </c>
      <c r="G154" s="14">
        <v>22.765301629238198</v>
      </c>
      <c r="H154" s="11">
        <v>11167</v>
      </c>
      <c r="I154" s="11">
        <v>6070</v>
      </c>
      <c r="J154" s="14">
        <v>54.356586370556101</v>
      </c>
      <c r="K154" s="11">
        <v>4836</v>
      </c>
      <c r="L154" s="14">
        <v>43.306169965075703</v>
      </c>
      <c r="M154" s="11">
        <v>9574</v>
      </c>
      <c r="N154" s="11">
        <v>5147</v>
      </c>
      <c r="O154" s="14">
        <v>53.760183831209503</v>
      </c>
      <c r="P154" s="11">
        <v>3270</v>
      </c>
      <c r="Q154" s="14">
        <v>34.155003133486503</v>
      </c>
      <c r="R154" s="11">
        <v>9596</v>
      </c>
      <c r="S154" s="11">
        <v>6112</v>
      </c>
      <c r="T154" s="14">
        <v>63.693205502292599</v>
      </c>
      <c r="U154" s="11">
        <v>5092</v>
      </c>
      <c r="V154" s="14">
        <v>53.063776573572298</v>
      </c>
    </row>
    <row r="155" spans="1:22" x14ac:dyDescent="0.2">
      <c r="A155" s="8" t="s">
        <v>644</v>
      </c>
      <c r="B155" s="8" t="s">
        <v>645</v>
      </c>
      <c r="C155" s="11">
        <v>6924</v>
      </c>
      <c r="D155" s="11">
        <v>2637</v>
      </c>
      <c r="E155" s="14">
        <v>38.0849220103986</v>
      </c>
      <c r="F155" s="11">
        <v>1523</v>
      </c>
      <c r="G155" s="14">
        <v>21.995956094742901</v>
      </c>
      <c r="H155" s="11">
        <v>6895</v>
      </c>
      <c r="I155" s="11">
        <v>3481</v>
      </c>
      <c r="J155" s="14">
        <v>50.485859318346598</v>
      </c>
      <c r="K155" s="11">
        <v>2724</v>
      </c>
      <c r="L155" s="14">
        <v>39.5068890500363</v>
      </c>
      <c r="M155" s="11">
        <v>5892</v>
      </c>
      <c r="N155" s="11">
        <v>2967</v>
      </c>
      <c r="O155" s="14">
        <v>50.356415478615098</v>
      </c>
      <c r="P155" s="11">
        <v>1864</v>
      </c>
      <c r="Q155" s="14">
        <v>31.636116768499701</v>
      </c>
      <c r="R155" s="11">
        <v>6074</v>
      </c>
      <c r="S155" s="11">
        <v>3748</v>
      </c>
      <c r="T155" s="14">
        <v>61.705630556470197</v>
      </c>
      <c r="U155" s="11">
        <v>3074</v>
      </c>
      <c r="V155" s="14">
        <v>50.6091537701679</v>
      </c>
    </row>
    <row r="156" spans="1:22" ht="15.75" x14ac:dyDescent="0.2">
      <c r="A156" s="9" t="s">
        <v>257</v>
      </c>
      <c r="B156" s="9" t="s">
        <v>257</v>
      </c>
      <c r="C156" s="12">
        <v>651866</v>
      </c>
      <c r="D156" s="12">
        <v>232314</v>
      </c>
      <c r="E156" s="15">
        <v>35.638306032221301</v>
      </c>
      <c r="F156" s="12">
        <v>124721</v>
      </c>
      <c r="G156" s="15">
        <v>19.132919955941901</v>
      </c>
      <c r="H156" s="12">
        <v>628317</v>
      </c>
      <c r="I156" s="12">
        <v>292436</v>
      </c>
      <c r="J156" s="15">
        <v>46.542748326083803</v>
      </c>
      <c r="K156" s="12">
        <v>217621</v>
      </c>
      <c r="L156" s="15">
        <v>34.635542250169898</v>
      </c>
      <c r="M156" s="12">
        <v>519617</v>
      </c>
      <c r="N156" s="12">
        <v>243863</v>
      </c>
      <c r="O156" s="15">
        <v>46.931297474870902</v>
      </c>
      <c r="P156" s="12">
        <v>147370</v>
      </c>
      <c r="Q156" s="15">
        <v>28.361273784344998</v>
      </c>
      <c r="R156" s="12">
        <v>512448</v>
      </c>
      <c r="S156" s="12">
        <v>294209</v>
      </c>
      <c r="T156" s="15">
        <v>57.412459410515801</v>
      </c>
      <c r="U156" s="12">
        <v>230845</v>
      </c>
      <c r="V156" s="15">
        <v>45.0474975021856</v>
      </c>
    </row>
    <row r="157" spans="1:22" x14ac:dyDescent="0.2">
      <c r="A157" s="10"/>
      <c r="B157" s="10"/>
      <c r="C157" s="13"/>
      <c r="D157" s="13"/>
      <c r="E157" s="16"/>
      <c r="F157" s="13"/>
      <c r="G157" s="16"/>
      <c r="H157" s="13"/>
      <c r="I157" s="13"/>
      <c r="J157" s="16"/>
      <c r="K157" s="13"/>
      <c r="L157" s="16"/>
      <c r="M157" s="13"/>
      <c r="N157" s="13"/>
      <c r="O157" s="16"/>
      <c r="P157" s="13"/>
      <c r="Q157" s="16"/>
      <c r="R157" s="13"/>
      <c r="S157" s="13"/>
      <c r="T157" s="16"/>
      <c r="U157" s="13"/>
      <c r="V157" s="16"/>
    </row>
    <row r="158" spans="1:22" x14ac:dyDescent="0.2">
      <c r="A158" s="10"/>
      <c r="B158" s="10"/>
      <c r="C158" s="13"/>
      <c r="D158" s="13"/>
      <c r="E158" s="16"/>
      <c r="F158" s="13"/>
      <c r="G158" s="16"/>
      <c r="H158" s="13"/>
      <c r="I158" s="13"/>
      <c r="J158" s="16"/>
      <c r="K158" s="13"/>
      <c r="L158" s="16"/>
      <c r="M158" s="13"/>
      <c r="N158" s="13"/>
      <c r="O158" s="16"/>
      <c r="P158" s="13"/>
      <c r="Q158" s="16"/>
      <c r="R158" s="13"/>
      <c r="S158" s="13"/>
      <c r="T158" s="16"/>
      <c r="U158" s="13"/>
      <c r="V158" s="16"/>
    </row>
    <row r="159" spans="1:22" x14ac:dyDescent="0.2">
      <c r="A159" s="10"/>
      <c r="B159" s="10"/>
      <c r="C159" s="13"/>
      <c r="D159" s="13"/>
      <c r="E159" s="16"/>
      <c r="F159" s="13"/>
      <c r="G159" s="16"/>
      <c r="H159" s="13"/>
      <c r="I159" s="13"/>
      <c r="J159" s="16"/>
      <c r="K159" s="13"/>
      <c r="L159" s="16"/>
      <c r="M159" s="13"/>
      <c r="N159" s="13"/>
      <c r="O159" s="16"/>
      <c r="P159" s="13"/>
      <c r="Q159" s="16"/>
      <c r="R159" s="13"/>
      <c r="S159" s="13"/>
      <c r="T159" s="16"/>
      <c r="U159" s="13"/>
      <c r="V159" s="16"/>
    </row>
    <row r="160" spans="1:22" x14ac:dyDescent="0.2">
      <c r="A160" s="10"/>
      <c r="B160" s="10"/>
      <c r="C160" s="13"/>
      <c r="D160" s="13"/>
      <c r="E160" s="16"/>
      <c r="F160" s="13"/>
      <c r="G160" s="16"/>
      <c r="H160" s="13"/>
      <c r="I160" s="13"/>
      <c r="J160" s="16"/>
      <c r="K160" s="13"/>
      <c r="L160" s="16"/>
      <c r="M160" s="13"/>
      <c r="N160" s="13"/>
      <c r="O160" s="16"/>
      <c r="P160" s="13"/>
      <c r="Q160" s="16"/>
      <c r="R160" s="13"/>
      <c r="S160" s="13"/>
      <c r="T160" s="16"/>
      <c r="U160" s="13"/>
      <c r="V160" s="16"/>
    </row>
    <row r="161" spans="1:22" x14ac:dyDescent="0.2">
      <c r="A161" s="10"/>
      <c r="B161" s="10"/>
      <c r="C161" s="13"/>
      <c r="D161" s="13"/>
      <c r="E161" s="16"/>
      <c r="F161" s="13"/>
      <c r="G161" s="16"/>
      <c r="H161" s="13"/>
      <c r="I161" s="13"/>
      <c r="J161" s="16"/>
      <c r="K161" s="13"/>
      <c r="L161" s="16"/>
      <c r="M161" s="13"/>
      <c r="N161" s="13"/>
      <c r="O161" s="16"/>
      <c r="P161" s="13"/>
      <c r="Q161" s="16"/>
      <c r="R161" s="13"/>
      <c r="S161" s="13"/>
      <c r="T161" s="16"/>
      <c r="U161" s="13"/>
      <c r="V161" s="16"/>
    </row>
    <row r="162" spans="1:22" x14ac:dyDescent="0.2">
      <c r="A162" s="10"/>
      <c r="B162" s="10"/>
      <c r="C162" s="13"/>
      <c r="D162" s="13"/>
      <c r="E162" s="16"/>
      <c r="F162" s="13"/>
      <c r="G162" s="16"/>
      <c r="H162" s="13"/>
      <c r="I162" s="13"/>
      <c r="J162" s="16"/>
      <c r="K162" s="13"/>
      <c r="L162" s="16"/>
      <c r="M162" s="13"/>
      <c r="N162" s="13"/>
      <c r="O162" s="16"/>
      <c r="P162" s="13"/>
      <c r="Q162" s="16"/>
      <c r="R162" s="13"/>
      <c r="S162" s="13"/>
      <c r="T162" s="16"/>
      <c r="U162" s="13"/>
      <c r="V162" s="16"/>
    </row>
    <row r="163" spans="1:22" x14ac:dyDescent="0.2">
      <c r="A163" s="10"/>
      <c r="B163" s="10"/>
      <c r="C163" s="13"/>
      <c r="D163" s="13"/>
      <c r="E163" s="16"/>
      <c r="F163" s="13"/>
      <c r="G163" s="16"/>
      <c r="H163" s="13"/>
      <c r="I163" s="13"/>
      <c r="J163" s="16"/>
      <c r="K163" s="13"/>
      <c r="L163" s="16"/>
      <c r="M163" s="13"/>
      <c r="N163" s="13"/>
      <c r="O163" s="16"/>
      <c r="P163" s="13"/>
      <c r="Q163" s="16"/>
      <c r="R163" s="13"/>
      <c r="S163" s="13"/>
      <c r="T163" s="16"/>
      <c r="U163" s="13"/>
      <c r="V163" s="16"/>
    </row>
    <row r="164" spans="1:22" x14ac:dyDescent="0.2">
      <c r="A164" s="10"/>
      <c r="B164" s="10"/>
      <c r="C164" s="13"/>
      <c r="D164" s="13"/>
      <c r="E164" s="16"/>
      <c r="F164" s="13"/>
      <c r="G164" s="16"/>
      <c r="H164" s="13"/>
      <c r="I164" s="13"/>
      <c r="J164" s="16"/>
      <c r="K164" s="13"/>
      <c r="L164" s="16"/>
      <c r="M164" s="13"/>
      <c r="N164" s="13"/>
      <c r="O164" s="16"/>
      <c r="P164" s="13"/>
      <c r="Q164" s="16"/>
      <c r="R164" s="13"/>
      <c r="S164" s="13"/>
      <c r="T164" s="16"/>
      <c r="U164" s="13"/>
      <c r="V164" s="16"/>
    </row>
    <row r="165" spans="1:22" x14ac:dyDescent="0.2">
      <c r="A165" s="10"/>
      <c r="B165" s="10"/>
      <c r="C165" s="13"/>
      <c r="D165" s="13"/>
      <c r="E165" s="16"/>
      <c r="F165" s="13"/>
      <c r="G165" s="16"/>
      <c r="H165" s="13"/>
      <c r="I165" s="13"/>
      <c r="J165" s="16"/>
      <c r="K165" s="13"/>
      <c r="L165" s="16"/>
      <c r="M165" s="13"/>
      <c r="N165" s="13"/>
      <c r="O165" s="16"/>
      <c r="P165" s="13"/>
      <c r="Q165" s="16"/>
      <c r="R165" s="13"/>
      <c r="S165" s="13"/>
      <c r="T165" s="16"/>
      <c r="U165" s="13"/>
      <c r="V165" s="16"/>
    </row>
    <row r="166" spans="1:22" x14ac:dyDescent="0.2">
      <c r="A166" s="10"/>
      <c r="B166" s="10"/>
      <c r="C166" s="13"/>
      <c r="D166" s="13"/>
      <c r="E166" s="16"/>
      <c r="F166" s="13"/>
      <c r="G166" s="16"/>
      <c r="H166" s="13"/>
      <c r="I166" s="13"/>
      <c r="J166" s="16"/>
      <c r="K166" s="13"/>
      <c r="L166" s="16"/>
      <c r="M166" s="13"/>
      <c r="N166" s="13"/>
      <c r="O166" s="16"/>
      <c r="P166" s="13"/>
      <c r="Q166" s="16"/>
      <c r="R166" s="13"/>
      <c r="S166" s="13"/>
      <c r="T166" s="16"/>
      <c r="U166" s="13"/>
      <c r="V166" s="16"/>
    </row>
    <row r="167" spans="1:22" x14ac:dyDescent="0.2">
      <c r="A167" s="10"/>
      <c r="B167" s="10"/>
      <c r="C167" s="13"/>
      <c r="D167" s="13"/>
      <c r="E167" s="16"/>
      <c r="F167" s="13"/>
      <c r="G167" s="16"/>
      <c r="H167" s="13"/>
      <c r="I167" s="13"/>
      <c r="J167" s="16"/>
      <c r="K167" s="13"/>
      <c r="L167" s="16"/>
      <c r="M167" s="13"/>
      <c r="N167" s="13"/>
      <c r="O167" s="16"/>
      <c r="P167" s="13"/>
      <c r="Q167" s="16"/>
      <c r="R167" s="13"/>
      <c r="S167" s="13"/>
      <c r="T167" s="16"/>
      <c r="U167" s="13"/>
      <c r="V167" s="16"/>
    </row>
    <row r="168" spans="1:22" x14ac:dyDescent="0.2">
      <c r="A168" s="10"/>
      <c r="B168" s="10"/>
      <c r="C168" s="13"/>
      <c r="D168" s="13"/>
      <c r="E168" s="16"/>
      <c r="F168" s="13"/>
      <c r="G168" s="16"/>
      <c r="H168" s="13"/>
      <c r="I168" s="13"/>
      <c r="J168" s="16"/>
      <c r="K168" s="13"/>
      <c r="L168" s="16"/>
      <c r="M168" s="13"/>
      <c r="N168" s="13"/>
      <c r="O168" s="16"/>
      <c r="P168" s="13"/>
      <c r="Q168" s="16"/>
      <c r="R168" s="13"/>
      <c r="S168" s="13"/>
      <c r="T168" s="16"/>
      <c r="U168" s="13"/>
      <c r="V168" s="16"/>
    </row>
    <row r="169" spans="1:22" x14ac:dyDescent="0.2">
      <c r="A169" s="10"/>
      <c r="B169" s="10"/>
      <c r="C169" s="13"/>
      <c r="D169" s="13"/>
      <c r="E169" s="16"/>
      <c r="F169" s="13"/>
      <c r="G169" s="16"/>
      <c r="H169" s="13"/>
      <c r="I169" s="13"/>
      <c r="J169" s="16"/>
      <c r="K169" s="13"/>
      <c r="L169" s="16"/>
      <c r="M169" s="13"/>
      <c r="N169" s="13"/>
      <c r="O169" s="16"/>
      <c r="P169" s="13"/>
      <c r="Q169" s="16"/>
      <c r="R169" s="13"/>
      <c r="S169" s="13"/>
      <c r="T169" s="16"/>
      <c r="U169" s="13"/>
      <c r="V169" s="16"/>
    </row>
    <row r="170" spans="1:22" x14ac:dyDescent="0.2">
      <c r="A170" s="10"/>
      <c r="B170" s="10"/>
      <c r="C170" s="13"/>
      <c r="D170" s="13"/>
      <c r="E170" s="16"/>
      <c r="F170" s="13"/>
      <c r="G170" s="16"/>
      <c r="H170" s="13"/>
      <c r="I170" s="13"/>
      <c r="J170" s="16"/>
      <c r="K170" s="13"/>
      <c r="L170" s="16"/>
      <c r="M170" s="13"/>
      <c r="N170" s="13"/>
      <c r="O170" s="16"/>
      <c r="P170" s="13"/>
      <c r="Q170" s="16"/>
      <c r="R170" s="13"/>
      <c r="S170" s="13"/>
      <c r="T170" s="16"/>
      <c r="U170" s="13"/>
      <c r="V170" s="16"/>
    </row>
    <row r="171" spans="1:22" x14ac:dyDescent="0.2">
      <c r="A171" s="10"/>
      <c r="B171" s="10"/>
      <c r="C171" s="13"/>
      <c r="D171" s="13"/>
      <c r="E171" s="16"/>
      <c r="F171" s="13"/>
      <c r="G171" s="16"/>
      <c r="H171" s="13"/>
      <c r="I171" s="13"/>
      <c r="J171" s="16"/>
      <c r="K171" s="13"/>
      <c r="L171" s="16"/>
      <c r="M171" s="13"/>
      <c r="N171" s="13"/>
      <c r="O171" s="16"/>
      <c r="P171" s="13"/>
      <c r="Q171" s="16"/>
      <c r="R171" s="13"/>
      <c r="S171" s="13"/>
      <c r="T171" s="16"/>
      <c r="U171" s="13"/>
      <c r="V171" s="16"/>
    </row>
    <row r="172" spans="1:22" x14ac:dyDescent="0.2">
      <c r="A172" s="10"/>
      <c r="B172" s="10"/>
      <c r="C172" s="13"/>
      <c r="D172" s="13"/>
      <c r="E172" s="16"/>
      <c r="F172" s="13"/>
      <c r="G172" s="16"/>
      <c r="H172" s="13"/>
      <c r="I172" s="13"/>
      <c r="J172" s="16"/>
      <c r="K172" s="13"/>
      <c r="L172" s="16"/>
      <c r="M172" s="13"/>
      <c r="N172" s="13"/>
      <c r="O172" s="16"/>
      <c r="P172" s="13"/>
      <c r="Q172" s="16"/>
      <c r="R172" s="13"/>
      <c r="S172" s="13"/>
      <c r="T172" s="16"/>
      <c r="U172" s="13"/>
      <c r="V172" s="16"/>
    </row>
    <row r="173" spans="1:22" x14ac:dyDescent="0.2">
      <c r="A173" s="10"/>
      <c r="B173" s="10"/>
      <c r="C173" s="13"/>
      <c r="D173" s="13"/>
      <c r="E173" s="16"/>
      <c r="F173" s="13"/>
      <c r="G173" s="16"/>
      <c r="H173" s="13"/>
      <c r="I173" s="13"/>
      <c r="J173" s="16"/>
      <c r="K173" s="13"/>
      <c r="L173" s="16"/>
      <c r="M173" s="13"/>
      <c r="N173" s="13"/>
      <c r="O173" s="16"/>
      <c r="P173" s="13"/>
      <c r="Q173" s="16"/>
      <c r="R173" s="13"/>
      <c r="S173" s="13"/>
      <c r="T173" s="16"/>
      <c r="U173" s="13"/>
      <c r="V173" s="16"/>
    </row>
    <row r="174" spans="1:22" x14ac:dyDescent="0.2">
      <c r="A174" s="10"/>
      <c r="B174" s="10"/>
      <c r="C174" s="13"/>
      <c r="D174" s="13"/>
      <c r="E174" s="16"/>
      <c r="F174" s="13"/>
      <c r="G174" s="16"/>
      <c r="H174" s="13"/>
      <c r="I174" s="13"/>
      <c r="J174" s="16"/>
      <c r="K174" s="13"/>
      <c r="L174" s="16"/>
      <c r="M174" s="13"/>
      <c r="N174" s="13"/>
      <c r="O174" s="16"/>
      <c r="P174" s="13"/>
      <c r="Q174" s="16"/>
      <c r="R174" s="13"/>
      <c r="S174" s="13"/>
      <c r="T174" s="16"/>
      <c r="U174" s="13"/>
      <c r="V174" s="16"/>
    </row>
    <row r="175" spans="1:22" x14ac:dyDescent="0.2">
      <c r="A175" s="10"/>
      <c r="B175" s="10"/>
      <c r="C175" s="13"/>
      <c r="D175" s="13"/>
      <c r="E175" s="16"/>
      <c r="F175" s="13"/>
      <c r="G175" s="16"/>
      <c r="H175" s="13"/>
      <c r="I175" s="13"/>
      <c r="J175" s="16"/>
      <c r="K175" s="13"/>
      <c r="L175" s="16"/>
      <c r="M175" s="13"/>
      <c r="N175" s="13"/>
      <c r="O175" s="16"/>
      <c r="P175" s="13"/>
      <c r="Q175" s="16"/>
      <c r="R175" s="13"/>
      <c r="S175" s="13"/>
      <c r="T175" s="16"/>
      <c r="U175" s="13"/>
      <c r="V175" s="16"/>
    </row>
    <row r="176" spans="1:22" x14ac:dyDescent="0.2">
      <c r="A176" s="10"/>
      <c r="B176" s="10"/>
      <c r="C176" s="13"/>
      <c r="D176" s="13"/>
      <c r="E176" s="16"/>
      <c r="F176" s="13"/>
      <c r="G176" s="16"/>
      <c r="H176" s="13"/>
      <c r="I176" s="13"/>
      <c r="J176" s="16"/>
      <c r="K176" s="13"/>
      <c r="L176" s="16"/>
      <c r="M176" s="13"/>
      <c r="N176" s="13"/>
      <c r="O176" s="16"/>
      <c r="P176" s="13"/>
      <c r="Q176" s="16"/>
      <c r="R176" s="13"/>
      <c r="S176" s="13"/>
      <c r="T176" s="16"/>
      <c r="U176" s="13"/>
      <c r="V176" s="16"/>
    </row>
    <row r="177" spans="1:22" x14ac:dyDescent="0.2">
      <c r="A177" s="10"/>
      <c r="B177" s="10"/>
      <c r="C177" s="13"/>
      <c r="D177" s="13"/>
      <c r="E177" s="16"/>
      <c r="F177" s="13"/>
      <c r="G177" s="16"/>
      <c r="H177" s="13"/>
      <c r="I177" s="13"/>
      <c r="J177" s="16"/>
      <c r="K177" s="13"/>
      <c r="L177" s="16"/>
      <c r="M177" s="13"/>
      <c r="N177" s="13"/>
      <c r="O177" s="16"/>
      <c r="P177" s="13"/>
      <c r="Q177" s="16"/>
      <c r="R177" s="13"/>
      <c r="S177" s="13"/>
      <c r="T177" s="16"/>
      <c r="U177" s="13"/>
      <c r="V177" s="16"/>
    </row>
    <row r="178" spans="1:22" x14ac:dyDescent="0.2">
      <c r="A178" s="10"/>
      <c r="B178" s="10"/>
      <c r="C178" s="13"/>
      <c r="D178" s="13"/>
      <c r="E178" s="16"/>
      <c r="F178" s="13"/>
      <c r="G178" s="16"/>
      <c r="H178" s="13"/>
      <c r="I178" s="13"/>
      <c r="J178" s="16"/>
      <c r="K178" s="13"/>
      <c r="L178" s="16"/>
      <c r="M178" s="13"/>
      <c r="N178" s="13"/>
      <c r="O178" s="16"/>
      <c r="P178" s="13"/>
      <c r="Q178" s="16"/>
      <c r="R178" s="13"/>
      <c r="S178" s="13"/>
      <c r="T178" s="16"/>
      <c r="U178" s="13"/>
      <c r="V178" s="16"/>
    </row>
    <row r="179" spans="1:22" x14ac:dyDescent="0.2">
      <c r="A179" s="10"/>
      <c r="B179" s="10"/>
      <c r="C179" s="13"/>
      <c r="D179" s="13"/>
      <c r="E179" s="16"/>
      <c r="F179" s="13"/>
      <c r="G179" s="16"/>
      <c r="H179" s="13"/>
      <c r="I179" s="13"/>
      <c r="J179" s="16"/>
      <c r="K179" s="13"/>
      <c r="L179" s="16"/>
      <c r="M179" s="13"/>
      <c r="N179" s="13"/>
      <c r="O179" s="16"/>
      <c r="P179" s="13"/>
      <c r="Q179" s="16"/>
      <c r="R179" s="13"/>
      <c r="S179" s="13"/>
      <c r="T179" s="16"/>
      <c r="U179" s="13"/>
      <c r="V179" s="16"/>
    </row>
    <row r="180" spans="1:22" x14ac:dyDescent="0.2">
      <c r="A180" s="10"/>
      <c r="B180" s="10"/>
      <c r="C180" s="13"/>
      <c r="D180" s="13"/>
      <c r="E180" s="16"/>
      <c r="F180" s="13"/>
      <c r="G180" s="16"/>
      <c r="H180" s="13"/>
      <c r="I180" s="13"/>
      <c r="J180" s="16"/>
      <c r="K180" s="13"/>
      <c r="L180" s="16"/>
      <c r="M180" s="13"/>
      <c r="N180" s="13"/>
      <c r="O180" s="16"/>
      <c r="P180" s="13"/>
      <c r="Q180" s="16"/>
      <c r="R180" s="13"/>
      <c r="S180" s="13"/>
      <c r="T180" s="16"/>
      <c r="U180" s="13"/>
      <c r="V180" s="16"/>
    </row>
    <row r="181" spans="1:22" x14ac:dyDescent="0.2">
      <c r="A181" s="10"/>
      <c r="B181" s="10"/>
      <c r="C181" s="13"/>
      <c r="D181" s="13"/>
      <c r="E181" s="16"/>
      <c r="F181" s="13"/>
      <c r="G181" s="16"/>
      <c r="H181" s="13"/>
      <c r="I181" s="13"/>
      <c r="J181" s="16"/>
      <c r="K181" s="13"/>
      <c r="L181" s="16"/>
      <c r="M181" s="13"/>
      <c r="N181" s="13"/>
      <c r="O181" s="16"/>
      <c r="P181" s="13"/>
      <c r="Q181" s="16"/>
      <c r="R181" s="13"/>
      <c r="S181" s="13"/>
      <c r="T181" s="16"/>
      <c r="U181" s="13"/>
      <c r="V181" s="16"/>
    </row>
    <row r="182" spans="1:22" x14ac:dyDescent="0.2">
      <c r="A182" s="10"/>
      <c r="B182" s="10"/>
      <c r="C182" s="13"/>
      <c r="D182" s="13"/>
      <c r="E182" s="16"/>
      <c r="F182" s="13"/>
      <c r="G182" s="16"/>
      <c r="H182" s="13"/>
      <c r="I182" s="13"/>
      <c r="J182" s="16"/>
      <c r="K182" s="13"/>
      <c r="L182" s="16"/>
      <c r="M182" s="13"/>
      <c r="N182" s="13"/>
      <c r="O182" s="16"/>
      <c r="P182" s="13"/>
      <c r="Q182" s="16"/>
      <c r="R182" s="13"/>
      <c r="S182" s="13"/>
      <c r="T182" s="16"/>
      <c r="U182" s="13"/>
      <c r="V182" s="16"/>
    </row>
    <row r="183" spans="1:22" x14ac:dyDescent="0.2">
      <c r="A183" s="10"/>
      <c r="B183" s="10"/>
      <c r="C183" s="13"/>
      <c r="D183" s="13"/>
      <c r="E183" s="16"/>
      <c r="F183" s="13"/>
      <c r="G183" s="16"/>
      <c r="H183" s="13"/>
      <c r="I183" s="13"/>
      <c r="J183" s="16"/>
      <c r="K183" s="13"/>
      <c r="L183" s="16"/>
      <c r="M183" s="13"/>
      <c r="N183" s="13"/>
      <c r="O183" s="16"/>
      <c r="P183" s="13"/>
      <c r="Q183" s="16"/>
      <c r="R183" s="13"/>
      <c r="S183" s="13"/>
      <c r="T183" s="16"/>
      <c r="U183" s="13"/>
      <c r="V183" s="16"/>
    </row>
    <row r="184" spans="1:22" x14ac:dyDescent="0.2">
      <c r="A184" s="10"/>
      <c r="B184" s="10"/>
      <c r="C184" s="13"/>
      <c r="D184" s="13"/>
      <c r="E184" s="16"/>
      <c r="F184" s="13"/>
      <c r="G184" s="16"/>
      <c r="H184" s="13"/>
      <c r="I184" s="13"/>
      <c r="J184" s="16"/>
      <c r="K184" s="13"/>
      <c r="L184" s="16"/>
      <c r="M184" s="13"/>
      <c r="N184" s="13"/>
      <c r="O184" s="16"/>
      <c r="P184" s="13"/>
      <c r="Q184" s="16"/>
      <c r="R184" s="13"/>
      <c r="S184" s="13"/>
      <c r="T184" s="16"/>
      <c r="U184" s="13"/>
      <c r="V184" s="16"/>
    </row>
    <row r="185" spans="1:22" x14ac:dyDescent="0.2">
      <c r="A185" s="10"/>
      <c r="B185" s="10"/>
      <c r="C185" s="13"/>
      <c r="D185" s="13"/>
      <c r="E185" s="16"/>
      <c r="F185" s="13"/>
      <c r="G185" s="16"/>
      <c r="H185" s="13"/>
      <c r="I185" s="13"/>
      <c r="J185" s="16"/>
      <c r="K185" s="13"/>
      <c r="L185" s="16"/>
      <c r="M185" s="13"/>
      <c r="N185" s="13"/>
      <c r="O185" s="16"/>
      <c r="P185" s="13"/>
      <c r="Q185" s="16"/>
      <c r="R185" s="13"/>
      <c r="S185" s="13"/>
      <c r="T185" s="16"/>
      <c r="U185" s="13"/>
      <c r="V185" s="16"/>
    </row>
    <row r="186" spans="1:22" x14ac:dyDescent="0.2">
      <c r="A186" s="10"/>
      <c r="B186" s="10"/>
      <c r="C186" s="13"/>
      <c r="D186" s="13"/>
      <c r="E186" s="16"/>
      <c r="F186" s="13"/>
      <c r="G186" s="16"/>
      <c r="H186" s="13"/>
      <c r="I186" s="13"/>
      <c r="J186" s="16"/>
      <c r="K186" s="13"/>
      <c r="L186" s="16"/>
      <c r="M186" s="13"/>
      <c r="N186" s="13"/>
      <c r="O186" s="16"/>
      <c r="P186" s="13"/>
      <c r="Q186" s="16"/>
      <c r="R186" s="13"/>
      <c r="S186" s="13"/>
      <c r="T186" s="16"/>
      <c r="U186" s="13"/>
      <c r="V186" s="16"/>
    </row>
    <row r="187" spans="1:22" x14ac:dyDescent="0.2">
      <c r="A187" s="10"/>
      <c r="B187" s="10"/>
      <c r="C187" s="13"/>
      <c r="D187" s="13"/>
      <c r="E187" s="16"/>
      <c r="F187" s="13"/>
      <c r="G187" s="16"/>
      <c r="H187" s="13"/>
      <c r="I187" s="13"/>
      <c r="J187" s="16"/>
      <c r="K187" s="13"/>
      <c r="L187" s="16"/>
      <c r="M187" s="13"/>
      <c r="N187" s="13"/>
      <c r="O187" s="16"/>
      <c r="P187" s="13"/>
      <c r="Q187" s="16"/>
      <c r="R187" s="13"/>
      <c r="S187" s="13"/>
      <c r="T187" s="16"/>
      <c r="U187" s="13"/>
      <c r="V187" s="16"/>
    </row>
    <row r="188" spans="1:22" x14ac:dyDescent="0.2">
      <c r="A188" s="10"/>
      <c r="B188" s="10"/>
      <c r="C188" s="13"/>
      <c r="D188" s="13"/>
      <c r="E188" s="16"/>
      <c r="F188" s="13"/>
      <c r="G188" s="16"/>
      <c r="H188" s="13"/>
      <c r="I188" s="13"/>
      <c r="J188" s="16"/>
      <c r="K188" s="13"/>
      <c r="L188" s="16"/>
      <c r="M188" s="13"/>
      <c r="N188" s="13"/>
      <c r="O188" s="16"/>
      <c r="P188" s="13"/>
      <c r="Q188" s="16"/>
      <c r="R188" s="13"/>
      <c r="S188" s="13"/>
      <c r="T188" s="16"/>
      <c r="U188" s="13"/>
      <c r="V188" s="16"/>
    </row>
    <row r="189" spans="1:22" x14ac:dyDescent="0.2">
      <c r="A189" s="10"/>
      <c r="B189" s="10"/>
      <c r="C189" s="13"/>
      <c r="D189" s="13"/>
      <c r="E189" s="16"/>
      <c r="F189" s="13"/>
      <c r="G189" s="16"/>
      <c r="H189" s="13"/>
      <c r="I189" s="13"/>
      <c r="J189" s="16"/>
      <c r="K189" s="13"/>
      <c r="L189" s="16"/>
      <c r="M189" s="13"/>
      <c r="N189" s="13"/>
      <c r="O189" s="16"/>
      <c r="P189" s="13"/>
      <c r="Q189" s="16"/>
      <c r="R189" s="13"/>
      <c r="S189" s="13"/>
      <c r="T189" s="16"/>
      <c r="U189" s="13"/>
      <c r="V189" s="16"/>
    </row>
    <row r="190" spans="1:22" x14ac:dyDescent="0.2">
      <c r="A190" s="10"/>
      <c r="B190" s="10"/>
      <c r="C190" s="13"/>
      <c r="D190" s="13"/>
      <c r="E190" s="16"/>
      <c r="F190" s="13"/>
      <c r="G190" s="16"/>
      <c r="H190" s="13"/>
      <c r="I190" s="13"/>
      <c r="J190" s="16"/>
      <c r="K190" s="13"/>
      <c r="L190" s="16"/>
      <c r="M190" s="13"/>
      <c r="N190" s="13"/>
      <c r="O190" s="16"/>
      <c r="P190" s="13"/>
      <c r="Q190" s="16"/>
      <c r="R190" s="13"/>
      <c r="S190" s="13"/>
      <c r="T190" s="16"/>
      <c r="U190" s="13"/>
      <c r="V190" s="16"/>
    </row>
    <row r="191" spans="1:22" x14ac:dyDescent="0.2">
      <c r="A191" s="10"/>
      <c r="B191" s="10"/>
      <c r="C191" s="13"/>
      <c r="D191" s="13"/>
      <c r="E191" s="16"/>
      <c r="F191" s="13"/>
      <c r="G191" s="16"/>
      <c r="H191" s="13"/>
      <c r="I191" s="13"/>
      <c r="J191" s="16"/>
      <c r="K191" s="13"/>
      <c r="L191" s="16"/>
      <c r="M191" s="13"/>
      <c r="N191" s="13"/>
      <c r="O191" s="16"/>
      <c r="P191" s="13"/>
      <c r="Q191" s="16"/>
      <c r="R191" s="13"/>
      <c r="S191" s="13"/>
      <c r="T191" s="16"/>
      <c r="U191" s="13"/>
      <c r="V191" s="16"/>
    </row>
    <row r="192" spans="1:22" x14ac:dyDescent="0.2">
      <c r="A192" s="10"/>
      <c r="B192" s="10"/>
      <c r="C192" s="13"/>
      <c r="D192" s="13"/>
      <c r="E192" s="16"/>
      <c r="F192" s="13"/>
      <c r="G192" s="16"/>
      <c r="H192" s="13"/>
      <c r="I192" s="13"/>
      <c r="J192" s="16"/>
      <c r="K192" s="13"/>
      <c r="L192" s="16"/>
      <c r="M192" s="13"/>
      <c r="N192" s="13"/>
      <c r="O192" s="16"/>
      <c r="P192" s="13"/>
      <c r="Q192" s="16"/>
      <c r="R192" s="13"/>
      <c r="S192" s="13"/>
      <c r="T192" s="16"/>
      <c r="U192" s="13"/>
      <c r="V192" s="16"/>
    </row>
    <row r="193" spans="1:22" x14ac:dyDescent="0.2">
      <c r="A193" s="10"/>
      <c r="B193" s="10"/>
      <c r="C193" s="13"/>
      <c r="D193" s="13"/>
      <c r="E193" s="16"/>
      <c r="F193" s="13"/>
      <c r="G193" s="16"/>
      <c r="H193" s="13"/>
      <c r="I193" s="13"/>
      <c r="J193" s="16"/>
      <c r="K193" s="13"/>
      <c r="L193" s="16"/>
      <c r="M193" s="13"/>
      <c r="N193" s="13"/>
      <c r="O193" s="16"/>
      <c r="P193" s="13"/>
      <c r="Q193" s="16"/>
      <c r="R193" s="13"/>
      <c r="S193" s="13"/>
      <c r="T193" s="16"/>
      <c r="U193" s="13"/>
      <c r="V193" s="16"/>
    </row>
    <row r="194" spans="1:22" x14ac:dyDescent="0.2">
      <c r="A194" s="10"/>
      <c r="B194" s="10"/>
      <c r="C194" s="13"/>
      <c r="D194" s="13"/>
      <c r="E194" s="16"/>
      <c r="F194" s="13"/>
      <c r="G194" s="16"/>
      <c r="H194" s="13"/>
      <c r="I194" s="13"/>
      <c r="J194" s="16"/>
      <c r="K194" s="13"/>
      <c r="L194" s="16"/>
      <c r="M194" s="13"/>
      <c r="N194" s="13"/>
      <c r="O194" s="16"/>
      <c r="P194" s="13"/>
      <c r="Q194" s="16"/>
      <c r="R194" s="13"/>
      <c r="S194" s="13"/>
      <c r="T194" s="16"/>
      <c r="U194" s="13"/>
      <c r="V194" s="16"/>
    </row>
    <row r="195" spans="1:22" x14ac:dyDescent="0.2">
      <c r="A195" s="10"/>
      <c r="B195" s="10"/>
      <c r="C195" s="13"/>
      <c r="D195" s="13"/>
      <c r="E195" s="16"/>
      <c r="F195" s="13"/>
      <c r="G195" s="16"/>
      <c r="H195" s="13"/>
      <c r="I195" s="13"/>
      <c r="J195" s="16"/>
      <c r="K195" s="13"/>
      <c r="L195" s="16"/>
      <c r="M195" s="13"/>
      <c r="N195" s="13"/>
      <c r="O195" s="16"/>
      <c r="P195" s="13"/>
      <c r="Q195" s="16"/>
      <c r="R195" s="13"/>
      <c r="S195" s="13"/>
      <c r="T195" s="16"/>
      <c r="U195" s="13"/>
      <c r="V195" s="16"/>
    </row>
    <row r="196" spans="1:22" x14ac:dyDescent="0.2">
      <c r="A196" s="10"/>
      <c r="B196" s="10"/>
      <c r="C196" s="13"/>
      <c r="D196" s="13"/>
      <c r="E196" s="16"/>
      <c r="F196" s="13"/>
      <c r="G196" s="16"/>
      <c r="H196" s="13"/>
      <c r="I196" s="13"/>
      <c r="J196" s="16"/>
      <c r="K196" s="13"/>
      <c r="L196" s="16"/>
      <c r="M196" s="13"/>
      <c r="N196" s="13"/>
      <c r="O196" s="16"/>
      <c r="P196" s="13"/>
      <c r="Q196" s="16"/>
      <c r="R196" s="13"/>
      <c r="S196" s="13"/>
      <c r="T196" s="16"/>
      <c r="U196" s="13"/>
      <c r="V196" s="16"/>
    </row>
    <row r="197" spans="1:22" x14ac:dyDescent="0.2">
      <c r="A197" s="10"/>
      <c r="B197" s="10"/>
      <c r="C197" s="13"/>
      <c r="D197" s="13"/>
      <c r="E197" s="16"/>
      <c r="F197" s="13"/>
      <c r="G197" s="16"/>
      <c r="H197" s="13"/>
      <c r="I197" s="13"/>
      <c r="J197" s="16"/>
      <c r="K197" s="13"/>
      <c r="L197" s="16"/>
      <c r="M197" s="13"/>
      <c r="N197" s="13"/>
      <c r="O197" s="16"/>
      <c r="P197" s="13"/>
      <c r="Q197" s="16"/>
      <c r="R197" s="13"/>
      <c r="S197" s="13"/>
      <c r="T197" s="16"/>
      <c r="U197" s="13"/>
      <c r="V197" s="16"/>
    </row>
    <row r="198" spans="1:22" x14ac:dyDescent="0.2">
      <c r="A198" s="10"/>
      <c r="B198" s="10"/>
      <c r="C198" s="13"/>
      <c r="D198" s="13"/>
      <c r="E198" s="16"/>
      <c r="F198" s="13"/>
      <c r="G198" s="16"/>
      <c r="H198" s="13"/>
      <c r="I198" s="13"/>
      <c r="J198" s="16"/>
      <c r="K198" s="13"/>
      <c r="L198" s="16"/>
      <c r="M198" s="13"/>
      <c r="N198" s="13"/>
      <c r="O198" s="16"/>
      <c r="P198" s="13"/>
      <c r="Q198" s="16"/>
      <c r="R198" s="13"/>
      <c r="S198" s="13"/>
      <c r="T198" s="16"/>
      <c r="U198" s="13"/>
      <c r="V198" s="16"/>
    </row>
    <row r="199" spans="1:22" x14ac:dyDescent="0.2">
      <c r="A199" s="10"/>
      <c r="B199" s="10"/>
      <c r="C199" s="13"/>
      <c r="D199" s="13"/>
      <c r="E199" s="16"/>
      <c r="F199" s="13"/>
      <c r="G199" s="16"/>
      <c r="H199" s="13"/>
      <c r="I199" s="13"/>
      <c r="J199" s="16"/>
      <c r="K199" s="13"/>
      <c r="L199" s="16"/>
      <c r="M199" s="13"/>
      <c r="N199" s="13"/>
      <c r="O199" s="16"/>
      <c r="P199" s="13"/>
      <c r="Q199" s="16"/>
      <c r="R199" s="13"/>
      <c r="S199" s="13"/>
      <c r="T199" s="16"/>
      <c r="U199" s="13"/>
      <c r="V199" s="16"/>
    </row>
    <row r="200" spans="1:22" x14ac:dyDescent="0.2">
      <c r="A200" s="10"/>
      <c r="B200" s="10"/>
      <c r="C200" s="13"/>
      <c r="D200" s="13"/>
      <c r="E200" s="16"/>
      <c r="F200" s="13"/>
      <c r="G200" s="16"/>
      <c r="H200" s="13"/>
      <c r="I200" s="13"/>
      <c r="J200" s="16"/>
      <c r="K200" s="13"/>
      <c r="L200" s="16"/>
      <c r="M200" s="13"/>
      <c r="N200" s="13"/>
      <c r="O200" s="16"/>
      <c r="P200" s="13"/>
      <c r="Q200" s="16"/>
      <c r="R200" s="13"/>
      <c r="S200" s="13"/>
      <c r="T200" s="16"/>
      <c r="U200" s="13"/>
      <c r="V200" s="16"/>
    </row>
    <row r="201" spans="1:22" x14ac:dyDescent="0.2">
      <c r="A201" s="10"/>
      <c r="B201" s="10"/>
      <c r="C201" s="13"/>
      <c r="D201" s="13"/>
      <c r="E201" s="16"/>
      <c r="F201" s="13"/>
      <c r="G201" s="16"/>
      <c r="H201" s="13"/>
      <c r="I201" s="13"/>
      <c r="J201" s="16"/>
      <c r="K201" s="13"/>
      <c r="L201" s="16"/>
      <c r="M201" s="13"/>
      <c r="N201" s="13"/>
      <c r="O201" s="16"/>
      <c r="P201" s="13"/>
      <c r="Q201" s="16"/>
      <c r="R201" s="13"/>
      <c r="S201" s="13"/>
      <c r="T201" s="16"/>
      <c r="U201" s="13"/>
      <c r="V201" s="16"/>
    </row>
    <row r="202" spans="1:22" x14ac:dyDescent="0.2">
      <c r="A202" s="10"/>
      <c r="B202" s="10"/>
      <c r="C202" s="13"/>
      <c r="D202" s="13"/>
      <c r="E202" s="16"/>
      <c r="F202" s="13"/>
      <c r="G202" s="16"/>
      <c r="H202" s="13"/>
      <c r="I202" s="13"/>
      <c r="J202" s="16"/>
      <c r="K202" s="13"/>
      <c r="L202" s="16"/>
      <c r="M202" s="13"/>
      <c r="N202" s="13"/>
      <c r="O202" s="16"/>
      <c r="P202" s="13"/>
      <c r="Q202" s="16"/>
      <c r="R202" s="13"/>
      <c r="S202" s="13"/>
      <c r="T202" s="16"/>
      <c r="U202" s="13"/>
      <c r="V202" s="16"/>
    </row>
    <row r="203" spans="1:22" x14ac:dyDescent="0.2">
      <c r="A203" s="10"/>
      <c r="B203" s="10"/>
      <c r="C203" s="13"/>
      <c r="D203" s="13"/>
      <c r="E203" s="16"/>
      <c r="F203" s="13"/>
      <c r="G203" s="16"/>
      <c r="H203" s="13"/>
      <c r="I203" s="13"/>
      <c r="J203" s="16"/>
      <c r="K203" s="13"/>
      <c r="L203" s="16"/>
      <c r="M203" s="13"/>
      <c r="N203" s="13"/>
      <c r="O203" s="16"/>
      <c r="P203" s="13"/>
      <c r="Q203" s="16"/>
      <c r="R203" s="13"/>
      <c r="S203" s="13"/>
      <c r="T203" s="16"/>
      <c r="U203" s="13"/>
      <c r="V203" s="16"/>
    </row>
    <row r="204" spans="1:22" x14ac:dyDescent="0.2">
      <c r="A204" s="10"/>
      <c r="B204" s="10"/>
      <c r="C204" s="13"/>
      <c r="D204" s="13"/>
      <c r="E204" s="16"/>
      <c r="F204" s="13"/>
      <c r="G204" s="16"/>
      <c r="H204" s="13"/>
      <c r="I204" s="13"/>
      <c r="J204" s="16"/>
      <c r="K204" s="13"/>
      <c r="L204" s="16"/>
      <c r="M204" s="13"/>
      <c r="N204" s="13"/>
      <c r="O204" s="16"/>
      <c r="P204" s="13"/>
      <c r="Q204" s="16"/>
      <c r="R204" s="13"/>
      <c r="S204" s="13"/>
      <c r="T204" s="16"/>
      <c r="U204" s="13"/>
      <c r="V204" s="16"/>
    </row>
    <row r="205" spans="1:22" x14ac:dyDescent="0.2">
      <c r="A205" s="10"/>
      <c r="B205" s="10"/>
      <c r="C205" s="13"/>
      <c r="D205" s="13"/>
      <c r="E205" s="16"/>
      <c r="F205" s="13"/>
      <c r="G205" s="16"/>
      <c r="H205" s="13"/>
      <c r="I205" s="13"/>
      <c r="J205" s="16"/>
      <c r="K205" s="13"/>
      <c r="L205" s="16"/>
      <c r="M205" s="13"/>
      <c r="N205" s="13"/>
      <c r="O205" s="16"/>
      <c r="P205" s="13"/>
      <c r="Q205" s="16"/>
      <c r="R205" s="13"/>
      <c r="S205" s="13"/>
      <c r="T205" s="16"/>
      <c r="U205" s="13"/>
      <c r="V205" s="16"/>
    </row>
    <row r="206" spans="1:22" x14ac:dyDescent="0.2">
      <c r="A206" s="10"/>
      <c r="B206" s="10"/>
      <c r="C206" s="13"/>
      <c r="D206" s="13"/>
      <c r="E206" s="16"/>
      <c r="F206" s="13"/>
      <c r="G206" s="16"/>
      <c r="H206" s="13"/>
      <c r="I206" s="13"/>
      <c r="J206" s="16"/>
      <c r="K206" s="13"/>
      <c r="L206" s="16"/>
      <c r="M206" s="13"/>
      <c r="N206" s="13"/>
      <c r="O206" s="16"/>
      <c r="P206" s="13"/>
      <c r="Q206" s="16"/>
      <c r="R206" s="13"/>
      <c r="S206" s="13"/>
      <c r="T206" s="16"/>
      <c r="U206" s="13"/>
      <c r="V206" s="16"/>
    </row>
    <row r="207" spans="1:22" x14ac:dyDescent="0.2">
      <c r="A207" s="10"/>
      <c r="B207" s="10"/>
      <c r="C207" s="13"/>
      <c r="D207" s="13"/>
      <c r="E207" s="16"/>
      <c r="F207" s="13"/>
      <c r="G207" s="16"/>
      <c r="H207" s="13"/>
      <c r="I207" s="13"/>
      <c r="J207" s="16"/>
      <c r="K207" s="13"/>
      <c r="L207" s="16"/>
      <c r="M207" s="13"/>
      <c r="N207" s="13"/>
      <c r="O207" s="16"/>
      <c r="P207" s="13"/>
      <c r="Q207" s="16"/>
      <c r="R207" s="13"/>
      <c r="S207" s="13"/>
      <c r="T207" s="16"/>
      <c r="U207" s="13"/>
      <c r="V207" s="16"/>
    </row>
    <row r="208" spans="1:22" x14ac:dyDescent="0.2">
      <c r="A208" s="10"/>
      <c r="B208" s="10"/>
      <c r="C208" s="13"/>
      <c r="D208" s="13"/>
      <c r="E208" s="16"/>
      <c r="F208" s="13"/>
      <c r="G208" s="16"/>
      <c r="H208" s="13"/>
      <c r="I208" s="13"/>
      <c r="J208" s="16"/>
      <c r="K208" s="13"/>
      <c r="L208" s="16"/>
      <c r="M208" s="13"/>
      <c r="N208" s="13"/>
      <c r="O208" s="16"/>
      <c r="P208" s="13"/>
      <c r="Q208" s="16"/>
      <c r="R208" s="13"/>
      <c r="S208" s="13"/>
      <c r="T208" s="16"/>
      <c r="U208" s="13"/>
      <c r="V208" s="16"/>
    </row>
    <row r="209" spans="1:22" x14ac:dyDescent="0.2">
      <c r="A209" s="10"/>
      <c r="B209" s="10"/>
      <c r="C209" s="13"/>
      <c r="D209" s="13"/>
      <c r="E209" s="16"/>
      <c r="F209" s="13"/>
      <c r="G209" s="16"/>
      <c r="H209" s="13"/>
      <c r="I209" s="13"/>
      <c r="J209" s="16"/>
      <c r="K209" s="13"/>
      <c r="L209" s="16"/>
      <c r="M209" s="13"/>
      <c r="N209" s="13"/>
      <c r="O209" s="16"/>
      <c r="P209" s="13"/>
      <c r="Q209" s="16"/>
      <c r="R209" s="13"/>
      <c r="S209" s="13"/>
      <c r="T209" s="16"/>
      <c r="U209" s="13"/>
      <c r="V209" s="16"/>
    </row>
    <row r="210" spans="1:22" x14ac:dyDescent="0.2">
      <c r="A210" s="10"/>
      <c r="B210" s="10"/>
      <c r="C210" s="13"/>
      <c r="D210" s="13"/>
      <c r="E210" s="16"/>
      <c r="F210" s="13"/>
      <c r="G210" s="16"/>
      <c r="H210" s="13"/>
      <c r="I210" s="13"/>
      <c r="J210" s="16"/>
      <c r="K210" s="13"/>
      <c r="L210" s="16"/>
      <c r="M210" s="13"/>
      <c r="N210" s="13"/>
      <c r="O210" s="16"/>
      <c r="P210" s="13"/>
      <c r="Q210" s="16"/>
      <c r="R210" s="13"/>
      <c r="S210" s="13"/>
      <c r="T210" s="16"/>
      <c r="U210" s="13"/>
      <c r="V210" s="16"/>
    </row>
    <row r="211" spans="1:22" x14ac:dyDescent="0.2">
      <c r="A211" s="10"/>
      <c r="B211" s="10"/>
      <c r="C211" s="13"/>
      <c r="D211" s="13"/>
      <c r="E211" s="16"/>
      <c r="F211" s="13"/>
      <c r="G211" s="16"/>
      <c r="H211" s="13"/>
      <c r="I211" s="13"/>
      <c r="J211" s="16"/>
      <c r="K211" s="13"/>
      <c r="L211" s="16"/>
      <c r="M211" s="13"/>
      <c r="N211" s="13"/>
      <c r="O211" s="16"/>
      <c r="P211" s="13"/>
      <c r="Q211" s="16"/>
      <c r="R211" s="13"/>
      <c r="S211" s="13"/>
      <c r="T211" s="16"/>
      <c r="U211" s="13"/>
      <c r="V211" s="16"/>
    </row>
    <row r="212" spans="1:22" x14ac:dyDescent="0.2">
      <c r="A212" s="10"/>
      <c r="B212" s="10"/>
      <c r="C212" s="13"/>
      <c r="D212" s="13"/>
      <c r="E212" s="16"/>
      <c r="F212" s="13"/>
      <c r="G212" s="16"/>
      <c r="H212" s="13"/>
      <c r="I212" s="13"/>
      <c r="J212" s="16"/>
      <c r="K212" s="13"/>
      <c r="L212" s="16"/>
      <c r="M212" s="13"/>
      <c r="N212" s="13"/>
      <c r="O212" s="16"/>
      <c r="P212" s="13"/>
      <c r="Q212" s="16"/>
      <c r="R212" s="13"/>
      <c r="S212" s="13"/>
      <c r="T212" s="16"/>
      <c r="U212" s="13"/>
      <c r="V212" s="16"/>
    </row>
    <row r="213" spans="1:22" x14ac:dyDescent="0.2">
      <c r="A213" s="10"/>
      <c r="B213" s="10"/>
      <c r="C213" s="13"/>
      <c r="D213" s="13"/>
      <c r="E213" s="16"/>
      <c r="F213" s="13"/>
      <c r="G213" s="16"/>
      <c r="H213" s="13"/>
      <c r="I213" s="13"/>
      <c r="J213" s="16"/>
      <c r="K213" s="13"/>
      <c r="L213" s="16"/>
      <c r="M213" s="13"/>
      <c r="N213" s="13"/>
      <c r="O213" s="16"/>
      <c r="P213" s="13"/>
      <c r="Q213" s="16"/>
      <c r="R213" s="13"/>
      <c r="S213" s="13"/>
      <c r="T213" s="16"/>
      <c r="U213" s="13"/>
      <c r="V213" s="16"/>
    </row>
    <row r="214" spans="1:22" x14ac:dyDescent="0.2">
      <c r="A214" s="10"/>
      <c r="B214" s="10"/>
      <c r="C214" s="13"/>
      <c r="D214" s="13"/>
      <c r="E214" s="16"/>
      <c r="F214" s="13"/>
      <c r="G214" s="16"/>
      <c r="H214" s="13"/>
      <c r="I214" s="13"/>
      <c r="J214" s="16"/>
      <c r="K214" s="13"/>
      <c r="L214" s="16"/>
      <c r="M214" s="13"/>
      <c r="N214" s="13"/>
      <c r="O214" s="16"/>
      <c r="P214" s="13"/>
      <c r="Q214" s="16"/>
      <c r="R214" s="13"/>
      <c r="S214" s="13"/>
      <c r="T214" s="16"/>
      <c r="U214" s="13"/>
      <c r="V214" s="16"/>
    </row>
    <row r="215" spans="1:22" x14ac:dyDescent="0.2">
      <c r="A215" s="10"/>
      <c r="B215" s="10"/>
      <c r="C215" s="13"/>
      <c r="D215" s="13"/>
      <c r="E215" s="16"/>
      <c r="F215" s="13"/>
      <c r="G215" s="16"/>
      <c r="H215" s="13"/>
      <c r="I215" s="13"/>
      <c r="J215" s="16"/>
      <c r="K215" s="13"/>
      <c r="L215" s="16"/>
      <c r="M215" s="13"/>
      <c r="N215" s="13"/>
      <c r="O215" s="16"/>
      <c r="P215" s="13"/>
      <c r="Q215" s="16"/>
      <c r="R215" s="13"/>
      <c r="S215" s="13"/>
      <c r="T215" s="16"/>
      <c r="U215" s="13"/>
      <c r="V215" s="16"/>
    </row>
    <row r="216" spans="1:22" x14ac:dyDescent="0.2">
      <c r="A216" s="10"/>
      <c r="B216" s="10"/>
      <c r="C216" s="13"/>
      <c r="D216" s="13"/>
      <c r="E216" s="16"/>
      <c r="F216" s="13"/>
      <c r="G216" s="16"/>
      <c r="H216" s="13"/>
      <c r="I216" s="13"/>
      <c r="J216" s="16"/>
      <c r="K216" s="13"/>
      <c r="L216" s="16"/>
      <c r="M216" s="13"/>
      <c r="N216" s="13"/>
      <c r="O216" s="16"/>
      <c r="P216" s="13"/>
      <c r="Q216" s="16"/>
      <c r="R216" s="13"/>
      <c r="S216" s="13"/>
      <c r="T216" s="16"/>
      <c r="U216" s="13"/>
      <c r="V216" s="16"/>
    </row>
    <row r="217" spans="1:22" x14ac:dyDescent="0.2">
      <c r="A217" s="10"/>
      <c r="B217" s="10"/>
      <c r="C217" s="13"/>
      <c r="D217" s="13"/>
      <c r="E217" s="16"/>
      <c r="F217" s="13"/>
      <c r="G217" s="16"/>
      <c r="H217" s="13"/>
      <c r="I217" s="13"/>
      <c r="J217" s="16"/>
      <c r="K217" s="13"/>
      <c r="L217" s="16"/>
      <c r="M217" s="13"/>
      <c r="N217" s="13"/>
      <c r="O217" s="16"/>
      <c r="P217" s="13"/>
      <c r="Q217" s="16"/>
      <c r="R217" s="13"/>
      <c r="S217" s="13"/>
      <c r="T217" s="16"/>
      <c r="U217" s="13"/>
      <c r="V217" s="16"/>
    </row>
    <row r="218" spans="1:22" x14ac:dyDescent="0.2">
      <c r="A218" s="10"/>
      <c r="B218" s="10"/>
      <c r="C218" s="13"/>
      <c r="D218" s="13"/>
      <c r="E218" s="16"/>
      <c r="F218" s="13"/>
      <c r="G218" s="16"/>
      <c r="H218" s="13"/>
      <c r="I218" s="13"/>
      <c r="J218" s="16"/>
      <c r="K218" s="13"/>
      <c r="L218" s="16"/>
      <c r="M218" s="13"/>
      <c r="N218" s="13"/>
      <c r="O218" s="16"/>
      <c r="P218" s="13"/>
      <c r="Q218" s="16"/>
      <c r="R218" s="13"/>
      <c r="S218" s="13"/>
      <c r="T218" s="16"/>
      <c r="U218" s="13"/>
      <c r="V218" s="16"/>
    </row>
    <row r="219" spans="1:22" x14ac:dyDescent="0.2">
      <c r="A219" s="10"/>
      <c r="B219" s="10"/>
      <c r="C219" s="13"/>
      <c r="D219" s="13"/>
      <c r="E219" s="16"/>
      <c r="F219" s="13"/>
      <c r="G219" s="16"/>
      <c r="H219" s="13"/>
      <c r="I219" s="13"/>
      <c r="J219" s="16"/>
      <c r="K219" s="13"/>
      <c r="L219" s="16"/>
      <c r="M219" s="13"/>
      <c r="N219" s="13"/>
      <c r="O219" s="16"/>
      <c r="P219" s="13"/>
      <c r="Q219" s="16"/>
      <c r="R219" s="13"/>
      <c r="S219" s="13"/>
      <c r="T219" s="16"/>
      <c r="U219" s="13"/>
      <c r="V219" s="16"/>
    </row>
    <row r="220" spans="1:22" x14ac:dyDescent="0.2">
      <c r="A220" s="10"/>
      <c r="B220" s="10"/>
      <c r="C220" s="13"/>
      <c r="D220" s="13"/>
      <c r="E220" s="16"/>
      <c r="F220" s="13"/>
      <c r="G220" s="16"/>
      <c r="H220" s="13"/>
      <c r="I220" s="13"/>
      <c r="J220" s="16"/>
      <c r="K220" s="13"/>
      <c r="L220" s="16"/>
      <c r="M220" s="13"/>
      <c r="N220" s="13"/>
      <c r="O220" s="16"/>
      <c r="P220" s="13"/>
      <c r="Q220" s="16"/>
      <c r="R220" s="13"/>
      <c r="S220" s="13"/>
      <c r="T220" s="16"/>
      <c r="U220" s="13"/>
      <c r="V220" s="16"/>
    </row>
    <row r="221" spans="1:22" x14ac:dyDescent="0.2">
      <c r="A221" s="10"/>
      <c r="B221" s="10"/>
      <c r="C221" s="13"/>
      <c r="D221" s="13"/>
      <c r="E221" s="16"/>
      <c r="F221" s="13"/>
      <c r="G221" s="16"/>
      <c r="H221" s="13"/>
      <c r="I221" s="13"/>
      <c r="J221" s="16"/>
      <c r="K221" s="13"/>
      <c r="L221" s="16"/>
      <c r="M221" s="13"/>
      <c r="N221" s="13"/>
      <c r="O221" s="16"/>
      <c r="P221" s="13"/>
      <c r="Q221" s="16"/>
      <c r="R221" s="13"/>
      <c r="S221" s="13"/>
      <c r="T221" s="16"/>
      <c r="U221" s="13"/>
      <c r="V221" s="16"/>
    </row>
    <row r="222" spans="1:22" x14ac:dyDescent="0.2">
      <c r="A222" s="10"/>
      <c r="B222" s="10"/>
      <c r="C222" s="13"/>
      <c r="D222" s="13"/>
      <c r="E222" s="16"/>
      <c r="F222" s="13"/>
      <c r="G222" s="16"/>
      <c r="H222" s="13"/>
      <c r="I222" s="13"/>
      <c r="J222" s="16"/>
      <c r="K222" s="13"/>
      <c r="L222" s="16"/>
      <c r="M222" s="13"/>
      <c r="N222" s="13"/>
      <c r="O222" s="16"/>
      <c r="P222" s="13"/>
      <c r="Q222" s="16"/>
      <c r="R222" s="13"/>
      <c r="S222" s="13"/>
      <c r="T222" s="16"/>
      <c r="U222" s="13"/>
      <c r="V222" s="16"/>
    </row>
    <row r="223" spans="1:22" x14ac:dyDescent="0.2">
      <c r="A223" s="10"/>
      <c r="B223" s="10"/>
      <c r="C223" s="13"/>
      <c r="D223" s="13"/>
      <c r="E223" s="16"/>
      <c r="F223" s="13"/>
      <c r="G223" s="16"/>
      <c r="H223" s="13"/>
      <c r="I223" s="13"/>
      <c r="J223" s="16"/>
      <c r="K223" s="13"/>
      <c r="L223" s="16"/>
      <c r="M223" s="13"/>
      <c r="N223" s="13"/>
      <c r="O223" s="16"/>
      <c r="P223" s="13"/>
      <c r="Q223" s="16"/>
      <c r="R223" s="13"/>
      <c r="S223" s="13"/>
      <c r="T223" s="16"/>
      <c r="U223" s="13"/>
      <c r="V223" s="16"/>
    </row>
    <row r="224" spans="1:22" x14ac:dyDescent="0.2">
      <c r="A224" s="10"/>
      <c r="B224" s="10"/>
      <c r="C224" s="13"/>
      <c r="D224" s="13"/>
      <c r="E224" s="16"/>
      <c r="F224" s="13"/>
      <c r="G224" s="16"/>
      <c r="H224" s="13"/>
      <c r="I224" s="13"/>
      <c r="J224" s="16"/>
      <c r="K224" s="13"/>
      <c r="L224" s="16"/>
      <c r="M224" s="13"/>
      <c r="N224" s="13"/>
      <c r="O224" s="16"/>
      <c r="P224" s="13"/>
      <c r="Q224" s="16"/>
      <c r="R224" s="13"/>
      <c r="S224" s="13"/>
      <c r="T224" s="16"/>
      <c r="U224" s="13"/>
      <c r="V224" s="16"/>
    </row>
    <row r="225" spans="1:22" x14ac:dyDescent="0.2">
      <c r="A225" s="10"/>
      <c r="B225" s="10"/>
      <c r="C225" s="13"/>
      <c r="D225" s="13"/>
      <c r="E225" s="16"/>
      <c r="F225" s="13"/>
      <c r="G225" s="16"/>
      <c r="H225" s="13"/>
      <c r="I225" s="13"/>
      <c r="J225" s="16"/>
      <c r="K225" s="13"/>
      <c r="L225" s="16"/>
      <c r="M225" s="13"/>
      <c r="N225" s="13"/>
      <c r="O225" s="16"/>
      <c r="P225" s="13"/>
      <c r="Q225" s="16"/>
      <c r="R225" s="13"/>
      <c r="S225" s="13"/>
      <c r="T225" s="16"/>
      <c r="U225" s="13"/>
      <c r="V225" s="16"/>
    </row>
    <row r="226" spans="1:22" x14ac:dyDescent="0.2">
      <c r="A226" s="10"/>
      <c r="B226" s="10"/>
      <c r="C226" s="13"/>
      <c r="D226" s="13"/>
      <c r="E226" s="16"/>
      <c r="F226" s="13"/>
      <c r="G226" s="16"/>
      <c r="H226" s="13"/>
      <c r="I226" s="13"/>
      <c r="J226" s="16"/>
      <c r="K226" s="13"/>
      <c r="L226" s="16"/>
      <c r="M226" s="13"/>
      <c r="N226" s="13"/>
      <c r="O226" s="16"/>
      <c r="P226" s="13"/>
      <c r="Q226" s="16"/>
      <c r="R226" s="13"/>
      <c r="S226" s="13"/>
      <c r="T226" s="16"/>
      <c r="U226" s="13"/>
      <c r="V226" s="16"/>
    </row>
    <row r="227" spans="1:22" x14ac:dyDescent="0.2">
      <c r="A227" s="10"/>
      <c r="B227" s="10"/>
      <c r="C227" s="13"/>
      <c r="D227" s="13"/>
      <c r="E227" s="16"/>
      <c r="F227" s="13"/>
      <c r="G227" s="16"/>
      <c r="H227" s="13"/>
      <c r="I227" s="13"/>
      <c r="J227" s="16"/>
      <c r="K227" s="13"/>
      <c r="L227" s="16"/>
      <c r="M227" s="13"/>
      <c r="N227" s="13"/>
      <c r="O227" s="16"/>
      <c r="P227" s="13"/>
      <c r="Q227" s="16"/>
      <c r="R227" s="13"/>
      <c r="S227" s="13"/>
      <c r="T227" s="16"/>
      <c r="U227" s="13"/>
      <c r="V227" s="16"/>
    </row>
    <row r="228" spans="1:22" x14ac:dyDescent="0.2">
      <c r="A228" s="10"/>
      <c r="B228" s="10"/>
      <c r="C228" s="13"/>
      <c r="D228" s="13"/>
      <c r="E228" s="16"/>
      <c r="F228" s="13"/>
      <c r="G228" s="16"/>
      <c r="H228" s="13"/>
      <c r="I228" s="13"/>
      <c r="J228" s="16"/>
      <c r="K228" s="13"/>
      <c r="L228" s="16"/>
      <c r="M228" s="13"/>
      <c r="N228" s="13"/>
      <c r="O228" s="16"/>
      <c r="P228" s="13"/>
      <c r="Q228" s="16"/>
      <c r="R228" s="13"/>
      <c r="S228" s="13"/>
      <c r="T228" s="16"/>
      <c r="U228" s="13"/>
      <c r="V228" s="16"/>
    </row>
    <row r="229" spans="1:22" x14ac:dyDescent="0.2">
      <c r="A229" s="10"/>
      <c r="B229" s="10"/>
      <c r="C229" s="13"/>
      <c r="D229" s="13"/>
      <c r="E229" s="16"/>
      <c r="F229" s="13"/>
      <c r="G229" s="16"/>
      <c r="H229" s="13"/>
      <c r="I229" s="13"/>
      <c r="J229" s="16"/>
      <c r="K229" s="13"/>
      <c r="L229" s="16"/>
      <c r="M229" s="13"/>
      <c r="N229" s="13"/>
      <c r="O229" s="16"/>
      <c r="P229" s="13"/>
      <c r="Q229" s="16"/>
      <c r="R229" s="13"/>
      <c r="S229" s="13"/>
      <c r="T229" s="16"/>
      <c r="U229" s="13"/>
      <c r="V229" s="16"/>
    </row>
    <row r="230" spans="1:22" x14ac:dyDescent="0.2">
      <c r="A230" s="10"/>
      <c r="B230" s="10"/>
      <c r="C230" s="13"/>
      <c r="D230" s="13"/>
      <c r="E230" s="16"/>
      <c r="F230" s="13"/>
      <c r="G230" s="16"/>
      <c r="H230" s="13"/>
      <c r="I230" s="13"/>
      <c r="J230" s="16"/>
      <c r="K230" s="13"/>
      <c r="L230" s="16"/>
      <c r="M230" s="13"/>
      <c r="N230" s="13"/>
      <c r="O230" s="16"/>
      <c r="P230" s="13"/>
      <c r="Q230" s="16"/>
      <c r="R230" s="13"/>
      <c r="S230" s="13"/>
      <c r="T230" s="16"/>
      <c r="U230" s="13"/>
      <c r="V230" s="16"/>
    </row>
    <row r="231" spans="1:22" x14ac:dyDescent="0.2">
      <c r="A231" s="10"/>
      <c r="B231" s="10"/>
      <c r="C231" s="13"/>
      <c r="D231" s="13"/>
      <c r="E231" s="16"/>
      <c r="F231" s="13"/>
      <c r="G231" s="16"/>
      <c r="H231" s="13"/>
      <c r="I231" s="13"/>
      <c r="J231" s="16"/>
      <c r="K231" s="13"/>
      <c r="L231" s="16"/>
      <c r="M231" s="13"/>
      <c r="N231" s="13"/>
      <c r="O231" s="16"/>
      <c r="P231" s="13"/>
      <c r="Q231" s="16"/>
      <c r="R231" s="13"/>
      <c r="S231" s="13"/>
      <c r="T231" s="16"/>
      <c r="U231" s="13"/>
      <c r="V231" s="16"/>
    </row>
    <row r="232" spans="1:22" x14ac:dyDescent="0.2">
      <c r="A232" s="10"/>
      <c r="B232" s="10"/>
      <c r="C232" s="13"/>
      <c r="D232" s="13"/>
      <c r="E232" s="16"/>
      <c r="F232" s="13"/>
      <c r="G232" s="16"/>
      <c r="H232" s="13"/>
      <c r="I232" s="13"/>
      <c r="J232" s="16"/>
      <c r="K232" s="13"/>
      <c r="L232" s="16"/>
      <c r="M232" s="13"/>
      <c r="N232" s="13"/>
      <c r="O232" s="16"/>
      <c r="P232" s="13"/>
      <c r="Q232" s="16"/>
      <c r="R232" s="13"/>
      <c r="S232" s="13"/>
      <c r="T232" s="16"/>
      <c r="U232" s="13"/>
      <c r="V232" s="16"/>
    </row>
    <row r="233" spans="1:22" x14ac:dyDescent="0.2">
      <c r="A233" s="10"/>
      <c r="B233" s="10"/>
      <c r="C233" s="13"/>
      <c r="D233" s="13"/>
      <c r="E233" s="16"/>
      <c r="F233" s="13"/>
      <c r="G233" s="16"/>
      <c r="H233" s="13"/>
      <c r="I233" s="13"/>
      <c r="J233" s="16"/>
      <c r="K233" s="13"/>
      <c r="L233" s="16"/>
      <c r="M233" s="13"/>
      <c r="N233" s="13"/>
      <c r="O233" s="16"/>
      <c r="P233" s="13"/>
      <c r="Q233" s="16"/>
      <c r="R233" s="13"/>
      <c r="S233" s="13"/>
      <c r="T233" s="16"/>
      <c r="U233" s="13"/>
      <c r="V233" s="16"/>
    </row>
    <row r="234" spans="1:22" x14ac:dyDescent="0.2">
      <c r="A234" s="10"/>
      <c r="B234" s="10"/>
      <c r="C234" s="13"/>
      <c r="D234" s="13"/>
      <c r="E234" s="16"/>
      <c r="F234" s="13"/>
      <c r="G234" s="16"/>
      <c r="H234" s="13"/>
      <c r="I234" s="13"/>
      <c r="J234" s="16"/>
      <c r="K234" s="13"/>
      <c r="L234" s="16"/>
      <c r="M234" s="13"/>
      <c r="N234" s="13"/>
      <c r="O234" s="16"/>
      <c r="P234" s="13"/>
      <c r="Q234" s="16"/>
      <c r="R234" s="13"/>
      <c r="S234" s="13"/>
      <c r="T234" s="16"/>
      <c r="U234" s="13"/>
      <c r="V234" s="16"/>
    </row>
    <row r="235" spans="1:22" x14ac:dyDescent="0.2">
      <c r="A235" s="10"/>
      <c r="B235" s="10"/>
      <c r="C235" s="13"/>
      <c r="D235" s="13"/>
      <c r="E235" s="16"/>
      <c r="F235" s="13"/>
      <c r="G235" s="16"/>
      <c r="H235" s="13"/>
      <c r="I235" s="13"/>
      <c r="J235" s="16"/>
      <c r="K235" s="13"/>
      <c r="L235" s="16"/>
      <c r="M235" s="13"/>
      <c r="N235" s="13"/>
      <c r="O235" s="16"/>
      <c r="P235" s="13"/>
      <c r="Q235" s="16"/>
      <c r="R235" s="13"/>
      <c r="S235" s="13"/>
      <c r="T235" s="16"/>
      <c r="U235" s="13"/>
      <c r="V235" s="16"/>
    </row>
    <row r="236" spans="1:22" x14ac:dyDescent="0.2">
      <c r="A236" s="10"/>
      <c r="B236" s="10"/>
      <c r="C236" s="13"/>
      <c r="D236" s="13"/>
      <c r="E236" s="16"/>
      <c r="F236" s="13"/>
      <c r="G236" s="16"/>
      <c r="H236" s="13"/>
      <c r="I236" s="13"/>
      <c r="J236" s="16"/>
      <c r="K236" s="13"/>
      <c r="L236" s="16"/>
      <c r="M236" s="13"/>
      <c r="N236" s="13"/>
      <c r="O236" s="16"/>
      <c r="P236" s="13"/>
      <c r="Q236" s="16"/>
      <c r="R236" s="13"/>
      <c r="S236" s="13"/>
      <c r="T236" s="16"/>
      <c r="U236" s="13"/>
      <c r="V236" s="16"/>
    </row>
    <row r="237" spans="1:22" x14ac:dyDescent="0.2">
      <c r="A237" s="10"/>
      <c r="B237" s="10"/>
      <c r="C237" s="13"/>
      <c r="D237" s="13"/>
      <c r="E237" s="16"/>
      <c r="F237" s="13"/>
      <c r="G237" s="16"/>
      <c r="H237" s="13"/>
      <c r="I237" s="13"/>
      <c r="J237" s="16"/>
      <c r="K237" s="13"/>
      <c r="L237" s="16"/>
      <c r="M237" s="13"/>
      <c r="N237" s="13"/>
      <c r="O237" s="16"/>
      <c r="P237" s="13"/>
      <c r="Q237" s="16"/>
      <c r="R237" s="13"/>
      <c r="S237" s="13"/>
      <c r="T237" s="16"/>
      <c r="U237" s="13"/>
      <c r="V237" s="16"/>
    </row>
    <row r="238" spans="1:22" x14ac:dyDescent="0.2">
      <c r="A238" s="10"/>
      <c r="B238" s="10"/>
      <c r="C238" s="13"/>
      <c r="D238" s="13"/>
      <c r="E238" s="16"/>
      <c r="F238" s="13"/>
      <c r="G238" s="16"/>
      <c r="H238" s="13"/>
      <c r="I238" s="13"/>
      <c r="J238" s="16"/>
      <c r="K238" s="13"/>
      <c r="L238" s="16"/>
      <c r="M238" s="13"/>
      <c r="N238" s="13"/>
      <c r="O238" s="16"/>
      <c r="P238" s="13"/>
      <c r="Q238" s="16"/>
      <c r="R238" s="13"/>
      <c r="S238" s="13"/>
      <c r="T238" s="16"/>
      <c r="U238" s="13"/>
      <c r="V238" s="16"/>
    </row>
    <row r="239" spans="1:22" x14ac:dyDescent="0.2">
      <c r="A239" s="10"/>
      <c r="B239" s="10"/>
      <c r="C239" s="13"/>
      <c r="D239" s="13"/>
      <c r="E239" s="16"/>
      <c r="F239" s="13"/>
      <c r="G239" s="16"/>
      <c r="H239" s="13"/>
      <c r="I239" s="13"/>
      <c r="J239" s="16"/>
      <c r="K239" s="13"/>
      <c r="L239" s="16"/>
      <c r="M239" s="13"/>
      <c r="N239" s="13"/>
      <c r="O239" s="16"/>
      <c r="P239" s="13"/>
      <c r="Q239" s="16"/>
      <c r="R239" s="13"/>
      <c r="S239" s="13"/>
      <c r="T239" s="16"/>
      <c r="U239" s="13"/>
      <c r="V239" s="16"/>
    </row>
    <row r="240" spans="1:22" x14ac:dyDescent="0.2">
      <c r="A240" s="10"/>
      <c r="B240" s="10"/>
      <c r="C240" s="13"/>
      <c r="D240" s="13"/>
      <c r="E240" s="16"/>
      <c r="F240" s="13"/>
      <c r="G240" s="16"/>
      <c r="H240" s="13"/>
      <c r="I240" s="13"/>
      <c r="J240" s="16"/>
      <c r="K240" s="13"/>
      <c r="L240" s="16"/>
      <c r="M240" s="13"/>
      <c r="N240" s="13"/>
      <c r="O240" s="16"/>
      <c r="P240" s="13"/>
      <c r="Q240" s="16"/>
      <c r="R240" s="13"/>
      <c r="S240" s="13"/>
      <c r="T240" s="16"/>
      <c r="U240" s="13"/>
      <c r="V240" s="16"/>
    </row>
    <row r="241" spans="1:22" x14ac:dyDescent="0.2">
      <c r="A241" s="10"/>
      <c r="B241" s="10"/>
      <c r="C241" s="13"/>
      <c r="D241" s="13"/>
      <c r="E241" s="16"/>
      <c r="F241" s="13"/>
      <c r="G241" s="16"/>
      <c r="H241" s="13"/>
      <c r="I241" s="13"/>
      <c r="J241" s="16"/>
      <c r="K241" s="13"/>
      <c r="L241" s="16"/>
      <c r="M241" s="13"/>
      <c r="N241" s="13"/>
      <c r="O241" s="16"/>
      <c r="P241" s="13"/>
      <c r="Q241" s="16"/>
      <c r="R241" s="13"/>
      <c r="S241" s="13"/>
      <c r="T241" s="16"/>
      <c r="U241" s="13"/>
      <c r="V241" s="16"/>
    </row>
    <row r="242" spans="1:22" x14ac:dyDescent="0.2">
      <c r="A242" s="10"/>
      <c r="B242" s="10"/>
      <c r="C242" s="13"/>
      <c r="D242" s="13"/>
      <c r="E242" s="16"/>
      <c r="F242" s="13"/>
      <c r="G242" s="16"/>
      <c r="H242" s="13"/>
      <c r="I242" s="13"/>
      <c r="J242" s="16"/>
      <c r="K242" s="13"/>
      <c r="L242" s="16"/>
      <c r="M242" s="13"/>
      <c r="N242" s="13"/>
      <c r="O242" s="16"/>
      <c r="P242" s="13"/>
      <c r="Q242" s="16"/>
      <c r="R242" s="13"/>
      <c r="S242" s="13"/>
      <c r="T242" s="16"/>
      <c r="U242" s="13"/>
      <c r="V242" s="16"/>
    </row>
    <row r="243" spans="1:22" x14ac:dyDescent="0.2">
      <c r="A243" s="10"/>
      <c r="B243" s="10"/>
      <c r="C243" s="13"/>
      <c r="D243" s="13"/>
      <c r="E243" s="16"/>
      <c r="F243" s="13"/>
      <c r="G243" s="16"/>
      <c r="H243" s="13"/>
      <c r="I243" s="13"/>
      <c r="J243" s="16"/>
      <c r="K243" s="13"/>
      <c r="L243" s="16"/>
      <c r="M243" s="13"/>
      <c r="N243" s="13"/>
      <c r="O243" s="16"/>
      <c r="P243" s="13"/>
      <c r="Q243" s="16"/>
      <c r="R243" s="13"/>
      <c r="S243" s="13"/>
      <c r="T243" s="16"/>
      <c r="U243" s="13"/>
      <c r="V243" s="16"/>
    </row>
    <row r="244" spans="1:22" x14ac:dyDescent="0.2">
      <c r="A244" s="10"/>
      <c r="B244" s="10"/>
      <c r="C244" s="13"/>
      <c r="D244" s="13"/>
      <c r="E244" s="16"/>
      <c r="F244" s="13"/>
      <c r="G244" s="16"/>
      <c r="H244" s="13"/>
      <c r="I244" s="13"/>
      <c r="J244" s="16"/>
      <c r="K244" s="13"/>
      <c r="L244" s="16"/>
      <c r="M244" s="13"/>
      <c r="N244" s="13"/>
      <c r="O244" s="16"/>
      <c r="P244" s="13"/>
      <c r="Q244" s="16"/>
      <c r="R244" s="13"/>
      <c r="S244" s="13"/>
      <c r="T244" s="16"/>
      <c r="U244" s="13"/>
      <c r="V244" s="16"/>
    </row>
    <row r="245" spans="1:22" x14ac:dyDescent="0.2">
      <c r="A245" s="10"/>
      <c r="B245" s="10"/>
      <c r="C245" s="13"/>
      <c r="D245" s="13"/>
      <c r="E245" s="16"/>
      <c r="F245" s="13"/>
      <c r="G245" s="16"/>
      <c r="H245" s="13"/>
      <c r="I245" s="13"/>
      <c r="J245" s="16"/>
      <c r="K245" s="13"/>
      <c r="L245" s="16"/>
      <c r="M245" s="13"/>
      <c r="N245" s="13"/>
      <c r="O245" s="16"/>
      <c r="P245" s="13"/>
      <c r="Q245" s="16"/>
      <c r="R245" s="13"/>
      <c r="S245" s="13"/>
      <c r="T245" s="16"/>
      <c r="U245" s="13"/>
      <c r="V245" s="16"/>
    </row>
    <row r="246" spans="1:22" x14ac:dyDescent="0.2">
      <c r="A246" s="10"/>
      <c r="B246" s="10"/>
      <c r="C246" s="13"/>
      <c r="D246" s="13"/>
      <c r="E246" s="16"/>
      <c r="F246" s="13"/>
      <c r="G246" s="16"/>
      <c r="H246" s="13"/>
      <c r="I246" s="13"/>
      <c r="J246" s="16"/>
      <c r="K246" s="13"/>
      <c r="L246" s="16"/>
      <c r="M246" s="13"/>
      <c r="N246" s="13"/>
      <c r="O246" s="16"/>
      <c r="P246" s="13"/>
      <c r="Q246" s="16"/>
      <c r="R246" s="13"/>
      <c r="S246" s="13"/>
      <c r="T246" s="16"/>
      <c r="U246" s="13"/>
      <c r="V246" s="16"/>
    </row>
    <row r="247" spans="1:22" x14ac:dyDescent="0.2">
      <c r="A247" s="10"/>
      <c r="B247" s="10"/>
      <c r="C247" s="13"/>
      <c r="D247" s="13"/>
      <c r="E247" s="16"/>
      <c r="F247" s="13"/>
      <c r="G247" s="16"/>
      <c r="H247" s="13"/>
      <c r="I247" s="13"/>
      <c r="J247" s="16"/>
      <c r="K247" s="13"/>
      <c r="L247" s="16"/>
      <c r="M247" s="13"/>
      <c r="N247" s="13"/>
      <c r="O247" s="16"/>
      <c r="P247" s="13"/>
      <c r="Q247" s="16"/>
      <c r="R247" s="13"/>
      <c r="S247" s="13"/>
      <c r="T247" s="16"/>
      <c r="U247" s="13"/>
      <c r="V247" s="16"/>
    </row>
    <row r="248" spans="1:22" x14ac:dyDescent="0.2">
      <c r="A248" s="10"/>
      <c r="B248" s="10"/>
      <c r="C248" s="13"/>
      <c r="D248" s="13"/>
      <c r="E248" s="16"/>
      <c r="F248" s="13"/>
      <c r="G248" s="16"/>
      <c r="H248" s="13"/>
      <c r="I248" s="13"/>
      <c r="J248" s="16"/>
      <c r="K248" s="13"/>
      <c r="L248" s="16"/>
      <c r="M248" s="13"/>
      <c r="N248" s="13"/>
      <c r="O248" s="16"/>
      <c r="P248" s="13"/>
      <c r="Q248" s="16"/>
      <c r="R248" s="13"/>
      <c r="S248" s="13"/>
      <c r="T248" s="16"/>
      <c r="U248" s="13"/>
      <c r="V248" s="16"/>
    </row>
    <row r="249" spans="1:22" x14ac:dyDescent="0.2">
      <c r="A249" s="10"/>
      <c r="B249" s="10"/>
      <c r="C249" s="13"/>
      <c r="D249" s="13"/>
      <c r="E249" s="16"/>
      <c r="F249" s="13"/>
      <c r="G249" s="16"/>
      <c r="H249" s="13"/>
      <c r="I249" s="13"/>
      <c r="J249" s="16"/>
      <c r="K249" s="13"/>
      <c r="L249" s="16"/>
      <c r="M249" s="13"/>
      <c r="N249" s="13"/>
      <c r="O249" s="16"/>
      <c r="P249" s="13"/>
      <c r="Q249" s="16"/>
      <c r="R249" s="13"/>
      <c r="S249" s="13"/>
      <c r="T249" s="16"/>
      <c r="U249" s="13"/>
      <c r="V249" s="16"/>
    </row>
    <row r="250" spans="1:22" x14ac:dyDescent="0.2">
      <c r="A250" s="10"/>
      <c r="B250" s="10"/>
      <c r="C250" s="13"/>
      <c r="D250" s="13"/>
      <c r="E250" s="16"/>
      <c r="F250" s="13"/>
      <c r="G250" s="16"/>
      <c r="H250" s="13"/>
      <c r="I250" s="13"/>
      <c r="J250" s="16"/>
      <c r="K250" s="13"/>
      <c r="L250" s="16"/>
      <c r="M250" s="13"/>
      <c r="N250" s="13"/>
      <c r="O250" s="16"/>
      <c r="P250" s="13"/>
      <c r="Q250" s="16"/>
      <c r="R250" s="13"/>
      <c r="S250" s="13"/>
      <c r="T250" s="16"/>
      <c r="U250" s="13"/>
      <c r="V250" s="16"/>
    </row>
    <row r="251" spans="1:22" x14ac:dyDescent="0.2">
      <c r="A251" s="10"/>
      <c r="B251" s="10"/>
      <c r="C251" s="13"/>
      <c r="D251" s="13"/>
      <c r="E251" s="16"/>
      <c r="F251" s="13"/>
      <c r="G251" s="16"/>
      <c r="H251" s="13"/>
      <c r="I251" s="13"/>
      <c r="J251" s="16"/>
      <c r="K251" s="13"/>
      <c r="L251" s="16"/>
      <c r="M251" s="13"/>
      <c r="N251" s="13"/>
      <c r="O251" s="16"/>
      <c r="P251" s="13"/>
      <c r="Q251" s="16"/>
      <c r="R251" s="13"/>
      <c r="S251" s="13"/>
      <c r="T251" s="16"/>
      <c r="U251" s="13"/>
      <c r="V251" s="16"/>
    </row>
    <row r="252" spans="1:22" x14ac:dyDescent="0.2">
      <c r="A252" s="10"/>
      <c r="B252" s="10"/>
      <c r="C252" s="13"/>
      <c r="D252" s="13"/>
      <c r="E252" s="16"/>
      <c r="F252" s="13"/>
      <c r="G252" s="16"/>
      <c r="H252" s="13"/>
      <c r="I252" s="13"/>
      <c r="J252" s="16"/>
      <c r="K252" s="13"/>
      <c r="L252" s="16"/>
      <c r="M252" s="13"/>
      <c r="N252" s="13"/>
      <c r="O252" s="16"/>
      <c r="P252" s="13"/>
      <c r="Q252" s="16"/>
      <c r="R252" s="13"/>
      <c r="S252" s="13"/>
      <c r="T252" s="16"/>
      <c r="U252" s="13"/>
      <c r="V252" s="16"/>
    </row>
    <row r="253" spans="1:22" x14ac:dyDescent="0.2">
      <c r="A253" s="10"/>
      <c r="B253" s="10"/>
      <c r="C253" s="13"/>
      <c r="D253" s="13"/>
      <c r="E253" s="16"/>
      <c r="F253" s="13"/>
      <c r="G253" s="16"/>
      <c r="H253" s="13"/>
      <c r="I253" s="13"/>
      <c r="J253" s="16"/>
      <c r="K253" s="13"/>
      <c r="L253" s="16"/>
      <c r="M253" s="13"/>
      <c r="N253" s="13"/>
      <c r="O253" s="16"/>
      <c r="P253" s="13"/>
      <c r="Q253" s="16"/>
      <c r="R253" s="13"/>
      <c r="S253" s="13"/>
      <c r="T253" s="16"/>
      <c r="U253" s="13"/>
      <c r="V253" s="16"/>
    </row>
    <row r="254" spans="1:22" x14ac:dyDescent="0.2">
      <c r="A254" s="10"/>
      <c r="B254" s="10"/>
      <c r="C254" s="13"/>
      <c r="D254" s="13"/>
      <c r="E254" s="16"/>
      <c r="F254" s="13"/>
      <c r="G254" s="16"/>
      <c r="H254" s="13"/>
      <c r="I254" s="13"/>
      <c r="J254" s="16"/>
      <c r="K254" s="13"/>
      <c r="L254" s="16"/>
      <c r="M254" s="13"/>
      <c r="N254" s="13"/>
      <c r="O254" s="16"/>
      <c r="P254" s="13"/>
      <c r="Q254" s="16"/>
      <c r="R254" s="13"/>
      <c r="S254" s="13"/>
      <c r="T254" s="16"/>
      <c r="U254" s="13"/>
      <c r="V254" s="16"/>
    </row>
    <row r="255" spans="1:22" x14ac:dyDescent="0.2">
      <c r="A255" s="10"/>
      <c r="B255" s="10"/>
      <c r="C255" s="13"/>
      <c r="D255" s="13"/>
      <c r="E255" s="16"/>
      <c r="F255" s="13"/>
      <c r="G255" s="16"/>
      <c r="H255" s="13"/>
      <c r="I255" s="13"/>
      <c r="J255" s="16"/>
      <c r="K255" s="13"/>
      <c r="L255" s="16"/>
      <c r="M255" s="13"/>
      <c r="N255" s="13"/>
      <c r="O255" s="16"/>
      <c r="P255" s="13"/>
      <c r="Q255" s="16"/>
      <c r="R255" s="13"/>
      <c r="S255" s="13"/>
      <c r="T255" s="16"/>
      <c r="U255" s="13"/>
      <c r="V255" s="16"/>
    </row>
    <row r="256" spans="1:22" x14ac:dyDescent="0.2">
      <c r="A256" s="10"/>
      <c r="B256" s="10"/>
      <c r="C256" s="13"/>
      <c r="D256" s="13"/>
      <c r="E256" s="16"/>
      <c r="F256" s="13"/>
      <c r="G256" s="16"/>
      <c r="H256" s="13"/>
      <c r="I256" s="13"/>
      <c r="J256" s="16"/>
      <c r="K256" s="13"/>
      <c r="L256" s="16"/>
      <c r="M256" s="13"/>
      <c r="N256" s="13"/>
      <c r="O256" s="16"/>
      <c r="P256" s="13"/>
      <c r="Q256" s="16"/>
      <c r="R256" s="13"/>
      <c r="S256" s="13"/>
      <c r="T256" s="16"/>
      <c r="U256" s="13"/>
      <c r="V256" s="16"/>
    </row>
    <row r="257" spans="1:22" x14ac:dyDescent="0.2">
      <c r="A257" s="10"/>
      <c r="B257" s="10"/>
      <c r="C257" s="13"/>
      <c r="D257" s="13"/>
      <c r="E257" s="16"/>
      <c r="F257" s="13"/>
      <c r="G257" s="16"/>
      <c r="H257" s="13"/>
      <c r="I257" s="13"/>
      <c r="J257" s="16"/>
      <c r="K257" s="13"/>
      <c r="L257" s="16"/>
      <c r="M257" s="13"/>
      <c r="N257" s="13"/>
      <c r="O257" s="16"/>
      <c r="P257" s="13"/>
      <c r="Q257" s="16"/>
      <c r="R257" s="13"/>
      <c r="S257" s="13"/>
      <c r="T257" s="16"/>
      <c r="U257" s="13"/>
      <c r="V257" s="16"/>
    </row>
    <row r="258" spans="1:22" x14ac:dyDescent="0.2">
      <c r="A258" s="10"/>
      <c r="B258" s="10"/>
      <c r="C258" s="13"/>
      <c r="D258" s="13"/>
      <c r="E258" s="16"/>
      <c r="F258" s="13"/>
      <c r="G258" s="16"/>
      <c r="H258" s="13"/>
      <c r="I258" s="13"/>
      <c r="J258" s="16"/>
      <c r="K258" s="13"/>
      <c r="L258" s="16"/>
      <c r="M258" s="13"/>
      <c r="N258" s="13"/>
      <c r="O258" s="16"/>
      <c r="P258" s="13"/>
      <c r="Q258" s="16"/>
      <c r="R258" s="13"/>
      <c r="S258" s="13"/>
      <c r="T258" s="16"/>
      <c r="U258" s="13"/>
      <c r="V258" s="16"/>
    </row>
    <row r="259" spans="1:22" x14ac:dyDescent="0.2">
      <c r="A259" s="10"/>
      <c r="B259" s="10"/>
      <c r="C259" s="13"/>
      <c r="D259" s="13"/>
      <c r="E259" s="16"/>
      <c r="F259" s="13"/>
      <c r="G259" s="16"/>
      <c r="H259" s="13"/>
      <c r="I259" s="13"/>
      <c r="J259" s="16"/>
      <c r="K259" s="13"/>
      <c r="L259" s="16"/>
      <c r="M259" s="13"/>
      <c r="N259" s="13"/>
      <c r="O259" s="16"/>
      <c r="P259" s="13"/>
      <c r="Q259" s="16"/>
      <c r="R259" s="13"/>
      <c r="S259" s="13"/>
      <c r="T259" s="16"/>
      <c r="U259" s="13"/>
      <c r="V259" s="16"/>
    </row>
    <row r="260" spans="1:22" x14ac:dyDescent="0.2">
      <c r="A260" s="10"/>
      <c r="B260" s="10"/>
      <c r="C260" s="13"/>
      <c r="D260" s="13"/>
      <c r="E260" s="16"/>
      <c r="F260" s="13"/>
      <c r="G260" s="16"/>
      <c r="H260" s="13"/>
      <c r="I260" s="13"/>
      <c r="J260" s="16"/>
      <c r="K260" s="13"/>
      <c r="L260" s="16"/>
      <c r="M260" s="13"/>
      <c r="N260" s="13"/>
      <c r="O260" s="16"/>
      <c r="P260" s="13"/>
      <c r="Q260" s="16"/>
      <c r="R260" s="13"/>
      <c r="S260" s="13"/>
      <c r="T260" s="16"/>
      <c r="U260" s="13"/>
      <c r="V260" s="16"/>
    </row>
    <row r="261" spans="1:22" x14ac:dyDescent="0.2">
      <c r="A261" s="10"/>
      <c r="B261" s="10"/>
      <c r="C261" s="13"/>
      <c r="D261" s="13"/>
      <c r="E261" s="16"/>
      <c r="F261" s="13"/>
      <c r="G261" s="16"/>
      <c r="H261" s="13"/>
      <c r="I261" s="13"/>
      <c r="J261" s="16"/>
      <c r="K261" s="13"/>
      <c r="L261" s="16"/>
      <c r="M261" s="13"/>
      <c r="N261" s="13"/>
      <c r="O261" s="16"/>
      <c r="P261" s="13"/>
      <c r="Q261" s="16"/>
      <c r="R261" s="13"/>
      <c r="S261" s="13"/>
      <c r="T261" s="16"/>
      <c r="U261" s="13"/>
      <c r="V261" s="16"/>
    </row>
    <row r="262" spans="1:22" x14ac:dyDescent="0.2">
      <c r="A262" s="10"/>
      <c r="B262" s="10"/>
      <c r="C262" s="13"/>
      <c r="D262" s="13"/>
      <c r="E262" s="16"/>
      <c r="F262" s="13"/>
      <c r="G262" s="16"/>
      <c r="H262" s="13"/>
      <c r="I262" s="13"/>
      <c r="J262" s="16"/>
      <c r="K262" s="13"/>
      <c r="L262" s="16"/>
      <c r="M262" s="13"/>
      <c r="N262" s="13"/>
      <c r="O262" s="16"/>
      <c r="P262" s="13"/>
      <c r="Q262" s="16"/>
      <c r="R262" s="13"/>
      <c r="S262" s="13"/>
      <c r="T262" s="16"/>
      <c r="U262" s="13"/>
      <c r="V262" s="16"/>
    </row>
    <row r="263" spans="1:22" x14ac:dyDescent="0.2">
      <c r="A263" s="10"/>
      <c r="B263" s="10"/>
      <c r="C263" s="13"/>
      <c r="D263" s="13"/>
      <c r="E263" s="16"/>
      <c r="F263" s="13"/>
      <c r="G263" s="16"/>
      <c r="H263" s="13"/>
      <c r="I263" s="13"/>
      <c r="J263" s="16"/>
      <c r="K263" s="13"/>
      <c r="L263" s="16"/>
      <c r="M263" s="13"/>
      <c r="N263" s="13"/>
      <c r="O263" s="16"/>
      <c r="P263" s="13"/>
      <c r="Q263" s="16"/>
      <c r="R263" s="13"/>
      <c r="S263" s="13"/>
      <c r="T263" s="16"/>
      <c r="U263" s="13"/>
      <c r="V263" s="16"/>
    </row>
    <row r="264" spans="1:22" x14ac:dyDescent="0.2">
      <c r="A264" s="10"/>
      <c r="B264" s="10"/>
      <c r="C264" s="13"/>
      <c r="D264" s="13"/>
      <c r="E264" s="16"/>
      <c r="F264" s="13"/>
      <c r="G264" s="16"/>
      <c r="H264" s="13"/>
      <c r="I264" s="13"/>
      <c r="J264" s="16"/>
      <c r="K264" s="13"/>
      <c r="L264" s="16"/>
      <c r="M264" s="13"/>
      <c r="N264" s="13"/>
      <c r="O264" s="16"/>
      <c r="P264" s="13"/>
      <c r="Q264" s="16"/>
      <c r="R264" s="13"/>
      <c r="S264" s="13"/>
      <c r="T264" s="16"/>
      <c r="U264" s="13"/>
      <c r="V264" s="16"/>
    </row>
    <row r="265" spans="1:22" x14ac:dyDescent="0.2">
      <c r="A265" s="10"/>
      <c r="B265" s="10"/>
      <c r="C265" s="13"/>
      <c r="D265" s="13"/>
      <c r="E265" s="16"/>
      <c r="F265" s="13"/>
      <c r="G265" s="16"/>
      <c r="H265" s="13"/>
      <c r="I265" s="13"/>
      <c r="J265" s="16"/>
      <c r="K265" s="13"/>
      <c r="L265" s="16"/>
      <c r="M265" s="13"/>
      <c r="N265" s="13"/>
      <c r="O265" s="16"/>
      <c r="P265" s="13"/>
      <c r="Q265" s="16"/>
      <c r="R265" s="13"/>
      <c r="S265" s="13"/>
      <c r="T265" s="16"/>
      <c r="U265" s="13"/>
      <c r="V265" s="16"/>
    </row>
    <row r="266" spans="1:22" x14ac:dyDescent="0.2">
      <c r="A266" s="10"/>
      <c r="B266" s="10"/>
      <c r="C266" s="13"/>
      <c r="D266" s="13"/>
      <c r="E266" s="16"/>
      <c r="F266" s="13"/>
      <c r="G266" s="16"/>
      <c r="H266" s="13"/>
      <c r="I266" s="13"/>
      <c r="J266" s="16"/>
      <c r="K266" s="13"/>
      <c r="L266" s="16"/>
      <c r="M266" s="13"/>
      <c r="N266" s="13"/>
      <c r="O266" s="16"/>
      <c r="P266" s="13"/>
      <c r="Q266" s="16"/>
      <c r="R266" s="13"/>
      <c r="S266" s="13"/>
      <c r="T266" s="16"/>
      <c r="U266" s="13"/>
      <c r="V266" s="16"/>
    </row>
    <row r="267" spans="1:22" x14ac:dyDescent="0.2">
      <c r="A267" s="10"/>
      <c r="B267" s="10"/>
      <c r="C267" s="13"/>
      <c r="D267" s="13"/>
      <c r="E267" s="16"/>
      <c r="F267" s="13"/>
      <c r="G267" s="16"/>
      <c r="H267" s="13"/>
      <c r="I267" s="13"/>
      <c r="J267" s="16"/>
      <c r="K267" s="13"/>
      <c r="L267" s="16"/>
      <c r="M267" s="13"/>
      <c r="N267" s="13"/>
      <c r="O267" s="16"/>
      <c r="P267" s="13"/>
      <c r="Q267" s="16"/>
      <c r="R267" s="13"/>
      <c r="S267" s="13"/>
      <c r="T267" s="16"/>
      <c r="U267" s="13"/>
      <c r="V267" s="16"/>
    </row>
    <row r="268" spans="1:22" x14ac:dyDescent="0.2">
      <c r="A268" s="10"/>
      <c r="B268" s="10"/>
      <c r="C268" s="13"/>
      <c r="D268" s="13"/>
      <c r="E268" s="16"/>
      <c r="F268" s="13"/>
      <c r="G268" s="16"/>
      <c r="H268" s="13"/>
      <c r="I268" s="13"/>
      <c r="J268" s="16"/>
      <c r="K268" s="13"/>
      <c r="L268" s="16"/>
      <c r="M268" s="13"/>
      <c r="N268" s="13"/>
      <c r="O268" s="16"/>
      <c r="P268" s="13"/>
      <c r="Q268" s="16"/>
      <c r="R268" s="13"/>
      <c r="S268" s="13"/>
      <c r="T268" s="16"/>
      <c r="U268" s="13"/>
      <c r="V268" s="16"/>
    </row>
    <row r="269" spans="1:22" x14ac:dyDescent="0.2">
      <c r="A269" s="10"/>
      <c r="B269" s="10"/>
      <c r="C269" s="13"/>
      <c r="D269" s="13"/>
      <c r="E269" s="16"/>
      <c r="F269" s="13"/>
      <c r="G269" s="16"/>
      <c r="H269" s="13"/>
      <c r="I269" s="13"/>
      <c r="J269" s="16"/>
      <c r="K269" s="13"/>
      <c r="L269" s="16"/>
      <c r="M269" s="13"/>
      <c r="N269" s="13"/>
      <c r="O269" s="16"/>
      <c r="P269" s="13"/>
      <c r="Q269" s="16"/>
      <c r="R269" s="13"/>
      <c r="S269" s="13"/>
      <c r="T269" s="16"/>
      <c r="U269" s="13"/>
      <c r="V269" s="16"/>
    </row>
    <row r="270" spans="1:22" x14ac:dyDescent="0.2">
      <c r="A270" s="10"/>
      <c r="B270" s="10"/>
      <c r="C270" s="13"/>
      <c r="D270" s="13"/>
      <c r="E270" s="16"/>
      <c r="F270" s="13"/>
      <c r="G270" s="16"/>
      <c r="H270" s="13"/>
      <c r="I270" s="13"/>
      <c r="J270" s="16"/>
      <c r="K270" s="13"/>
      <c r="L270" s="16"/>
      <c r="M270" s="13"/>
      <c r="N270" s="13"/>
      <c r="O270" s="16"/>
      <c r="P270" s="13"/>
      <c r="Q270" s="16"/>
      <c r="R270" s="13"/>
      <c r="S270" s="13"/>
      <c r="T270" s="16"/>
      <c r="U270" s="13"/>
      <c r="V270" s="16"/>
    </row>
    <row r="271" spans="1:22" x14ac:dyDescent="0.2">
      <c r="A271" s="10"/>
      <c r="B271" s="10"/>
      <c r="C271" s="13"/>
      <c r="D271" s="13"/>
      <c r="E271" s="16"/>
      <c r="F271" s="13"/>
      <c r="G271" s="16"/>
      <c r="H271" s="13"/>
      <c r="I271" s="13"/>
      <c r="J271" s="16"/>
      <c r="K271" s="13"/>
      <c r="L271" s="16"/>
      <c r="M271" s="13"/>
      <c r="N271" s="13"/>
      <c r="O271" s="16"/>
      <c r="P271" s="13"/>
      <c r="Q271" s="16"/>
      <c r="R271" s="13"/>
      <c r="S271" s="13"/>
      <c r="T271" s="16"/>
      <c r="U271" s="13"/>
      <c r="V271" s="16"/>
    </row>
    <row r="272" spans="1:22" x14ac:dyDescent="0.2">
      <c r="A272" s="10"/>
      <c r="B272" s="10"/>
      <c r="C272" s="13"/>
      <c r="D272" s="13"/>
      <c r="E272" s="16"/>
      <c r="F272" s="13"/>
      <c r="G272" s="16"/>
      <c r="H272" s="13"/>
      <c r="I272" s="13"/>
      <c r="J272" s="16"/>
      <c r="K272" s="13"/>
      <c r="L272" s="16"/>
      <c r="M272" s="13"/>
      <c r="N272" s="13"/>
      <c r="O272" s="16"/>
      <c r="P272" s="13"/>
      <c r="Q272" s="16"/>
      <c r="R272" s="13"/>
      <c r="S272" s="13"/>
      <c r="T272" s="16"/>
      <c r="U272" s="13"/>
      <c r="V272" s="16"/>
    </row>
    <row r="273" spans="1:22" x14ac:dyDescent="0.2">
      <c r="A273" s="10"/>
      <c r="B273" s="10"/>
      <c r="C273" s="13"/>
      <c r="D273" s="13"/>
      <c r="E273" s="16"/>
      <c r="F273" s="13"/>
      <c r="G273" s="16"/>
      <c r="H273" s="13"/>
      <c r="I273" s="13"/>
      <c r="J273" s="16"/>
      <c r="K273" s="13"/>
      <c r="L273" s="16"/>
      <c r="M273" s="13"/>
      <c r="N273" s="13"/>
      <c r="O273" s="16"/>
      <c r="P273" s="13"/>
      <c r="Q273" s="16"/>
      <c r="R273" s="13"/>
      <c r="S273" s="13"/>
      <c r="T273" s="16"/>
      <c r="U273" s="13"/>
      <c r="V273" s="16"/>
    </row>
    <row r="274" spans="1:22" x14ac:dyDescent="0.2">
      <c r="A274" s="10"/>
      <c r="B274" s="10"/>
      <c r="C274" s="13"/>
      <c r="D274" s="13"/>
      <c r="E274" s="16"/>
      <c r="F274" s="13"/>
      <c r="G274" s="16"/>
      <c r="H274" s="13"/>
      <c r="I274" s="13"/>
      <c r="J274" s="16"/>
      <c r="K274" s="13"/>
      <c r="L274" s="16"/>
      <c r="M274" s="13"/>
      <c r="N274" s="13"/>
      <c r="O274" s="16"/>
      <c r="P274" s="13"/>
      <c r="Q274" s="16"/>
      <c r="R274" s="13"/>
      <c r="S274" s="13"/>
      <c r="T274" s="16"/>
      <c r="U274" s="13"/>
      <c r="V274" s="16"/>
    </row>
    <row r="275" spans="1:22" x14ac:dyDescent="0.2">
      <c r="A275" s="10"/>
      <c r="B275" s="10"/>
      <c r="C275" s="13"/>
      <c r="D275" s="13"/>
      <c r="E275" s="16"/>
      <c r="F275" s="13"/>
      <c r="G275" s="16"/>
      <c r="H275" s="13"/>
      <c r="I275" s="13"/>
      <c r="J275" s="16"/>
      <c r="K275" s="13"/>
      <c r="L275" s="16"/>
      <c r="M275" s="13"/>
      <c r="N275" s="13"/>
      <c r="O275" s="16"/>
      <c r="P275" s="13"/>
      <c r="Q275" s="16"/>
      <c r="R275" s="13"/>
      <c r="S275" s="13"/>
      <c r="T275" s="16"/>
      <c r="U275" s="13"/>
      <c r="V275" s="16"/>
    </row>
    <row r="276" spans="1:22" x14ac:dyDescent="0.2">
      <c r="A276" s="10"/>
      <c r="B276" s="10"/>
      <c r="C276" s="13"/>
      <c r="D276" s="13"/>
      <c r="E276" s="16"/>
      <c r="F276" s="13"/>
      <c r="G276" s="16"/>
      <c r="H276" s="13"/>
      <c r="I276" s="13"/>
      <c r="J276" s="16"/>
      <c r="K276" s="13"/>
      <c r="L276" s="16"/>
      <c r="M276" s="13"/>
      <c r="N276" s="13"/>
      <c r="O276" s="16"/>
      <c r="P276" s="13"/>
      <c r="Q276" s="16"/>
      <c r="R276" s="13"/>
      <c r="S276" s="13"/>
      <c r="T276" s="16"/>
      <c r="U276" s="13"/>
      <c r="V276" s="16"/>
    </row>
    <row r="277" spans="1:22" x14ac:dyDescent="0.2">
      <c r="A277" s="10"/>
      <c r="B277" s="10"/>
      <c r="C277" s="13"/>
      <c r="D277" s="13"/>
      <c r="E277" s="16"/>
      <c r="F277" s="13"/>
      <c r="G277" s="16"/>
      <c r="H277" s="13"/>
      <c r="I277" s="13"/>
      <c r="J277" s="16"/>
      <c r="K277" s="13"/>
      <c r="L277" s="16"/>
      <c r="M277" s="13"/>
      <c r="N277" s="13"/>
      <c r="O277" s="16"/>
      <c r="P277" s="13"/>
      <c r="Q277" s="16"/>
      <c r="R277" s="13"/>
      <c r="S277" s="13"/>
      <c r="T277" s="16"/>
      <c r="U277" s="13"/>
      <c r="V277" s="16"/>
    </row>
    <row r="278" spans="1:22" x14ac:dyDescent="0.2">
      <c r="A278" s="10"/>
      <c r="B278" s="10"/>
      <c r="C278" s="13"/>
      <c r="D278" s="13"/>
      <c r="E278" s="16"/>
      <c r="F278" s="13"/>
      <c r="G278" s="16"/>
      <c r="H278" s="13"/>
      <c r="I278" s="13"/>
      <c r="J278" s="16"/>
      <c r="K278" s="13"/>
      <c r="L278" s="16"/>
      <c r="M278" s="13"/>
      <c r="N278" s="13"/>
      <c r="O278" s="16"/>
      <c r="P278" s="13"/>
      <c r="Q278" s="16"/>
      <c r="R278" s="13"/>
      <c r="S278" s="13"/>
      <c r="T278" s="16"/>
      <c r="U278" s="13"/>
      <c r="V278" s="16"/>
    </row>
    <row r="279" spans="1:22" x14ac:dyDescent="0.2">
      <c r="A279" s="10"/>
      <c r="B279" s="10"/>
      <c r="C279" s="13"/>
      <c r="D279" s="13"/>
      <c r="E279" s="16"/>
      <c r="F279" s="13"/>
      <c r="G279" s="16"/>
      <c r="H279" s="13"/>
      <c r="I279" s="13"/>
      <c r="J279" s="16"/>
      <c r="K279" s="13"/>
      <c r="L279" s="16"/>
      <c r="M279" s="13"/>
      <c r="N279" s="13"/>
      <c r="O279" s="16"/>
      <c r="P279" s="13"/>
      <c r="Q279" s="16"/>
      <c r="R279" s="13"/>
      <c r="S279" s="13"/>
      <c r="T279" s="16"/>
      <c r="U279" s="13"/>
      <c r="V279" s="16"/>
    </row>
    <row r="280" spans="1:22" x14ac:dyDescent="0.2">
      <c r="A280" s="10"/>
      <c r="B280" s="10"/>
      <c r="C280" s="13"/>
      <c r="D280" s="13"/>
      <c r="E280" s="16"/>
      <c r="F280" s="13"/>
      <c r="G280" s="16"/>
      <c r="H280" s="13"/>
      <c r="I280" s="13"/>
      <c r="J280" s="16"/>
      <c r="K280" s="13"/>
      <c r="L280" s="16"/>
      <c r="M280" s="13"/>
      <c r="N280" s="13"/>
      <c r="O280" s="16"/>
      <c r="P280" s="13"/>
      <c r="Q280" s="16"/>
      <c r="R280" s="13"/>
      <c r="S280" s="13"/>
      <c r="T280" s="16"/>
      <c r="U280" s="13"/>
      <c r="V280" s="16"/>
    </row>
    <row r="281" spans="1:22" x14ac:dyDescent="0.2">
      <c r="A281" s="10"/>
      <c r="B281" s="10"/>
      <c r="C281" s="13"/>
      <c r="D281" s="13"/>
      <c r="E281" s="16"/>
      <c r="F281" s="13"/>
      <c r="G281" s="16"/>
      <c r="H281" s="13"/>
      <c r="I281" s="13"/>
      <c r="J281" s="16"/>
      <c r="K281" s="13"/>
      <c r="L281" s="16"/>
      <c r="M281" s="13"/>
      <c r="N281" s="13"/>
      <c r="O281" s="16"/>
      <c r="P281" s="13"/>
      <c r="Q281" s="16"/>
      <c r="R281" s="13"/>
      <c r="S281" s="13"/>
      <c r="T281" s="16"/>
      <c r="U281" s="13"/>
      <c r="V281" s="16"/>
    </row>
    <row r="282" spans="1:22" x14ac:dyDescent="0.2">
      <c r="A282" s="10"/>
      <c r="B282" s="10"/>
      <c r="C282" s="13"/>
      <c r="D282" s="13"/>
      <c r="E282" s="16"/>
      <c r="F282" s="13"/>
      <c r="G282" s="16"/>
      <c r="H282" s="13"/>
      <c r="I282" s="13"/>
      <c r="J282" s="16"/>
      <c r="K282" s="13"/>
      <c r="L282" s="16"/>
      <c r="M282" s="13"/>
      <c r="N282" s="13"/>
      <c r="O282" s="16"/>
      <c r="P282" s="13"/>
      <c r="Q282" s="16"/>
      <c r="R282" s="13"/>
      <c r="S282" s="13"/>
      <c r="T282" s="16"/>
      <c r="U282" s="13"/>
      <c r="V282" s="16"/>
    </row>
    <row r="283" spans="1:22" x14ac:dyDescent="0.2">
      <c r="A283" s="10"/>
      <c r="B283" s="10"/>
      <c r="C283" s="13"/>
      <c r="D283" s="13"/>
      <c r="E283" s="16"/>
      <c r="F283" s="13"/>
      <c r="G283" s="16"/>
      <c r="H283" s="13"/>
      <c r="I283" s="13"/>
      <c r="J283" s="16"/>
      <c r="K283" s="13"/>
      <c r="L283" s="16"/>
      <c r="M283" s="13"/>
      <c r="N283" s="13"/>
      <c r="O283" s="16"/>
      <c r="P283" s="13"/>
      <c r="Q283" s="16"/>
      <c r="R283" s="13"/>
      <c r="S283" s="13"/>
      <c r="T283" s="16"/>
      <c r="U283" s="13"/>
      <c r="V283" s="16"/>
    </row>
    <row r="284" spans="1:22" x14ac:dyDescent="0.2">
      <c r="A284" s="10"/>
      <c r="B284" s="10"/>
      <c r="C284" s="13"/>
      <c r="D284" s="13"/>
      <c r="E284" s="16"/>
      <c r="F284" s="13"/>
      <c r="G284" s="16"/>
      <c r="H284" s="13"/>
      <c r="I284" s="13"/>
      <c r="J284" s="16"/>
      <c r="K284" s="13"/>
      <c r="L284" s="16"/>
      <c r="M284" s="13"/>
      <c r="N284" s="13"/>
      <c r="O284" s="16"/>
      <c r="P284" s="13"/>
      <c r="Q284" s="16"/>
      <c r="R284" s="13"/>
      <c r="S284" s="13"/>
      <c r="T284" s="16"/>
      <c r="U284" s="13"/>
      <c r="V284" s="16"/>
    </row>
    <row r="285" spans="1:22" x14ac:dyDescent="0.2">
      <c r="A285" s="10"/>
      <c r="B285" s="10"/>
      <c r="C285" s="13"/>
      <c r="D285" s="13"/>
      <c r="E285" s="16"/>
      <c r="F285" s="13"/>
      <c r="G285" s="16"/>
      <c r="H285" s="13"/>
      <c r="I285" s="13"/>
      <c r="J285" s="16"/>
      <c r="K285" s="13"/>
      <c r="L285" s="16"/>
      <c r="M285" s="13"/>
      <c r="N285" s="13"/>
      <c r="O285" s="16"/>
      <c r="P285" s="13"/>
      <c r="Q285" s="16"/>
      <c r="R285" s="13"/>
      <c r="S285" s="13"/>
      <c r="T285" s="16"/>
      <c r="U285" s="13"/>
      <c r="V285" s="16"/>
    </row>
    <row r="286" spans="1:22" x14ac:dyDescent="0.2">
      <c r="A286" s="10"/>
      <c r="B286" s="10"/>
      <c r="C286" s="13"/>
      <c r="D286" s="13"/>
      <c r="E286" s="16"/>
      <c r="F286" s="13"/>
      <c r="G286" s="16"/>
      <c r="H286" s="13"/>
      <c r="I286" s="13"/>
      <c r="J286" s="16"/>
      <c r="K286" s="13"/>
      <c r="L286" s="16"/>
      <c r="M286" s="13"/>
      <c r="N286" s="13"/>
      <c r="O286" s="16"/>
      <c r="P286" s="13"/>
      <c r="Q286" s="16"/>
      <c r="R286" s="13"/>
      <c r="S286" s="13"/>
      <c r="T286" s="16"/>
      <c r="U286" s="13"/>
      <c r="V286" s="16"/>
    </row>
    <row r="287" spans="1:22" x14ac:dyDescent="0.2">
      <c r="A287" s="10"/>
      <c r="B287" s="10"/>
      <c r="C287" s="13"/>
      <c r="D287" s="13"/>
      <c r="E287" s="16"/>
      <c r="F287" s="13"/>
      <c r="G287" s="16"/>
      <c r="H287" s="13"/>
      <c r="I287" s="13"/>
      <c r="J287" s="16"/>
      <c r="K287" s="13"/>
      <c r="L287" s="16"/>
      <c r="M287" s="13"/>
      <c r="N287" s="13"/>
      <c r="O287" s="16"/>
      <c r="P287" s="13"/>
      <c r="Q287" s="16"/>
      <c r="R287" s="13"/>
      <c r="S287" s="13"/>
      <c r="T287" s="16"/>
      <c r="U287" s="13"/>
      <c r="V287" s="16"/>
    </row>
    <row r="288" spans="1:22" x14ac:dyDescent="0.2">
      <c r="A288" s="10"/>
      <c r="B288" s="10"/>
      <c r="C288" s="13"/>
      <c r="D288" s="13"/>
      <c r="E288" s="16"/>
      <c r="F288" s="13"/>
      <c r="G288" s="16"/>
      <c r="H288" s="13"/>
      <c r="I288" s="13"/>
      <c r="J288" s="16"/>
      <c r="K288" s="13"/>
      <c r="L288" s="16"/>
      <c r="M288" s="13"/>
      <c r="N288" s="13"/>
      <c r="O288" s="16"/>
      <c r="P288" s="13"/>
      <c r="Q288" s="16"/>
      <c r="R288" s="13"/>
      <c r="S288" s="13"/>
      <c r="T288" s="16"/>
      <c r="U288" s="13"/>
      <c r="V288" s="16"/>
    </row>
    <row r="289" spans="1:22" x14ac:dyDescent="0.2">
      <c r="A289" s="10"/>
      <c r="B289" s="10"/>
      <c r="C289" s="13"/>
      <c r="D289" s="13"/>
      <c r="E289" s="16"/>
      <c r="F289" s="13"/>
      <c r="G289" s="16"/>
      <c r="H289" s="13"/>
      <c r="I289" s="13"/>
      <c r="J289" s="16"/>
      <c r="K289" s="13"/>
      <c r="L289" s="16"/>
      <c r="M289" s="13"/>
      <c r="N289" s="13"/>
      <c r="O289" s="16"/>
      <c r="P289" s="13"/>
      <c r="Q289" s="16"/>
      <c r="R289" s="13"/>
      <c r="S289" s="13"/>
      <c r="T289" s="16"/>
      <c r="U289" s="13"/>
      <c r="V289" s="16"/>
    </row>
    <row r="290" spans="1:22" x14ac:dyDescent="0.2">
      <c r="A290" s="10"/>
      <c r="B290" s="10"/>
      <c r="C290" s="13"/>
      <c r="D290" s="13"/>
      <c r="E290" s="16"/>
      <c r="F290" s="13"/>
      <c r="G290" s="16"/>
      <c r="H290" s="13"/>
      <c r="I290" s="13"/>
      <c r="J290" s="16"/>
      <c r="K290" s="13"/>
      <c r="L290" s="16"/>
      <c r="M290" s="13"/>
      <c r="N290" s="13"/>
      <c r="O290" s="16"/>
      <c r="P290" s="13"/>
      <c r="Q290" s="16"/>
      <c r="R290" s="13"/>
      <c r="S290" s="13"/>
      <c r="T290" s="16"/>
      <c r="U290" s="13"/>
      <c r="V290" s="16"/>
    </row>
    <row r="291" spans="1:22" x14ac:dyDescent="0.2">
      <c r="A291" s="10"/>
      <c r="B291" s="10"/>
      <c r="C291" s="13"/>
      <c r="D291" s="13"/>
      <c r="E291" s="16"/>
      <c r="F291" s="13"/>
      <c r="G291" s="16"/>
      <c r="H291" s="13"/>
      <c r="I291" s="13"/>
      <c r="J291" s="16"/>
      <c r="K291" s="13"/>
      <c r="L291" s="16"/>
      <c r="M291" s="13"/>
      <c r="N291" s="13"/>
      <c r="O291" s="16"/>
      <c r="P291" s="13"/>
      <c r="Q291" s="16"/>
      <c r="R291" s="13"/>
      <c r="S291" s="13"/>
      <c r="T291" s="16"/>
      <c r="U291" s="13"/>
      <c r="V291" s="16"/>
    </row>
    <row r="292" spans="1:22" x14ac:dyDescent="0.2">
      <c r="A292" s="10"/>
      <c r="B292" s="10"/>
      <c r="C292" s="13"/>
      <c r="D292" s="13"/>
      <c r="E292" s="16"/>
      <c r="F292" s="13"/>
      <c r="G292" s="16"/>
      <c r="H292" s="13"/>
      <c r="I292" s="13"/>
      <c r="J292" s="16"/>
      <c r="K292" s="13"/>
      <c r="L292" s="16"/>
      <c r="M292" s="13"/>
      <c r="N292" s="13"/>
      <c r="O292" s="16"/>
      <c r="P292" s="13"/>
      <c r="Q292" s="16"/>
      <c r="R292" s="13"/>
      <c r="S292" s="13"/>
      <c r="T292" s="16"/>
      <c r="U292" s="13"/>
      <c r="V292" s="16"/>
    </row>
    <row r="293" spans="1:22" x14ac:dyDescent="0.2">
      <c r="A293" s="10"/>
      <c r="B293" s="10"/>
      <c r="C293" s="13"/>
      <c r="D293" s="13"/>
      <c r="E293" s="16"/>
      <c r="F293" s="13"/>
      <c r="G293" s="16"/>
      <c r="H293" s="13"/>
      <c r="I293" s="13"/>
      <c r="J293" s="16"/>
      <c r="K293" s="13"/>
      <c r="L293" s="16"/>
      <c r="M293" s="13"/>
      <c r="N293" s="13"/>
      <c r="O293" s="16"/>
      <c r="P293" s="13"/>
      <c r="Q293" s="16"/>
      <c r="R293" s="13"/>
      <c r="S293" s="13"/>
      <c r="T293" s="16"/>
      <c r="U293" s="13"/>
      <c r="V293" s="16"/>
    </row>
    <row r="294" spans="1:22" x14ac:dyDescent="0.2">
      <c r="A294" s="10"/>
      <c r="B294" s="10"/>
      <c r="C294" s="13"/>
      <c r="D294" s="13"/>
      <c r="E294" s="16"/>
      <c r="F294" s="13"/>
      <c r="G294" s="16"/>
      <c r="H294" s="13"/>
      <c r="I294" s="13"/>
      <c r="J294" s="16"/>
      <c r="K294" s="13"/>
      <c r="L294" s="16"/>
      <c r="M294" s="13"/>
      <c r="N294" s="13"/>
      <c r="O294" s="16"/>
      <c r="P294" s="13"/>
      <c r="Q294" s="16"/>
      <c r="R294" s="13"/>
      <c r="S294" s="13"/>
      <c r="T294" s="16"/>
      <c r="U294" s="13"/>
      <c r="V294" s="16"/>
    </row>
    <row r="295" spans="1:22" x14ac:dyDescent="0.2">
      <c r="A295" s="10"/>
      <c r="B295" s="10"/>
      <c r="C295" s="13"/>
      <c r="D295" s="13"/>
      <c r="E295" s="16"/>
      <c r="F295" s="13"/>
      <c r="G295" s="16"/>
      <c r="H295" s="13"/>
      <c r="I295" s="13"/>
      <c r="J295" s="16"/>
      <c r="K295" s="13"/>
      <c r="L295" s="16"/>
      <c r="M295" s="13"/>
      <c r="N295" s="13"/>
      <c r="O295" s="16"/>
      <c r="P295" s="13"/>
      <c r="Q295" s="16"/>
      <c r="R295" s="13"/>
      <c r="S295" s="13"/>
      <c r="T295" s="16"/>
      <c r="U295" s="13"/>
      <c r="V295" s="16"/>
    </row>
    <row r="296" spans="1:22" x14ac:dyDescent="0.2">
      <c r="A296" s="10"/>
      <c r="B296" s="10"/>
      <c r="C296" s="13"/>
      <c r="D296" s="13"/>
      <c r="E296" s="16"/>
      <c r="F296" s="13"/>
      <c r="G296" s="16"/>
      <c r="H296" s="13"/>
      <c r="I296" s="13"/>
      <c r="J296" s="16"/>
      <c r="K296" s="13"/>
      <c r="L296" s="16"/>
      <c r="M296" s="13"/>
      <c r="N296" s="13"/>
      <c r="O296" s="16"/>
      <c r="P296" s="13"/>
      <c r="Q296" s="16"/>
      <c r="R296" s="13"/>
      <c r="S296" s="13"/>
      <c r="T296" s="16"/>
      <c r="U296" s="13"/>
      <c r="V296" s="16"/>
    </row>
    <row r="297" spans="1:22" x14ac:dyDescent="0.2">
      <c r="A297" s="10"/>
      <c r="B297" s="10"/>
      <c r="C297" s="13"/>
      <c r="D297" s="13"/>
      <c r="E297" s="16"/>
      <c r="F297" s="13"/>
      <c r="G297" s="16"/>
      <c r="H297" s="13"/>
      <c r="I297" s="13"/>
      <c r="J297" s="16"/>
      <c r="K297" s="13"/>
      <c r="L297" s="16"/>
      <c r="M297" s="13"/>
      <c r="N297" s="13"/>
      <c r="O297" s="16"/>
      <c r="P297" s="13"/>
      <c r="Q297" s="16"/>
      <c r="R297" s="13"/>
      <c r="S297" s="13"/>
      <c r="T297" s="16"/>
      <c r="U297" s="13"/>
      <c r="V297" s="16"/>
    </row>
    <row r="298" spans="1:22" x14ac:dyDescent="0.2">
      <c r="A298" s="10"/>
      <c r="B298" s="10"/>
      <c r="C298" s="13"/>
      <c r="D298" s="13"/>
      <c r="E298" s="16"/>
      <c r="F298" s="13"/>
      <c r="G298" s="16"/>
      <c r="H298" s="13"/>
      <c r="I298" s="13"/>
      <c r="J298" s="16"/>
      <c r="K298" s="13"/>
      <c r="L298" s="16"/>
      <c r="M298" s="13"/>
      <c r="N298" s="13"/>
      <c r="O298" s="16"/>
      <c r="P298" s="13"/>
      <c r="Q298" s="16"/>
      <c r="R298" s="13"/>
      <c r="S298" s="13"/>
      <c r="T298" s="16"/>
      <c r="U298" s="13"/>
      <c r="V298" s="16"/>
    </row>
    <row r="299" spans="1:22" x14ac:dyDescent="0.2">
      <c r="A299" s="10"/>
      <c r="B299" s="10"/>
      <c r="C299" s="13"/>
      <c r="D299" s="13"/>
      <c r="E299" s="16"/>
      <c r="F299" s="13"/>
      <c r="G299" s="16"/>
      <c r="H299" s="13"/>
      <c r="I299" s="13"/>
      <c r="J299" s="16"/>
      <c r="K299" s="13"/>
      <c r="L299" s="16"/>
      <c r="M299" s="13"/>
      <c r="N299" s="13"/>
      <c r="O299" s="16"/>
      <c r="P299" s="13"/>
      <c r="Q299" s="16"/>
      <c r="R299" s="13"/>
      <c r="S299" s="13"/>
      <c r="T299" s="16"/>
      <c r="U299" s="13"/>
      <c r="V299" s="16"/>
    </row>
    <row r="300" spans="1:22" x14ac:dyDescent="0.2">
      <c r="A300" s="10"/>
      <c r="B300" s="10"/>
      <c r="C300" s="13"/>
      <c r="D300" s="13"/>
      <c r="E300" s="16"/>
      <c r="F300" s="13"/>
      <c r="G300" s="16"/>
      <c r="H300" s="13"/>
      <c r="I300" s="13"/>
      <c r="J300" s="16"/>
      <c r="K300" s="13"/>
      <c r="L300" s="16"/>
      <c r="M300" s="13"/>
      <c r="N300" s="13"/>
      <c r="O300" s="16"/>
      <c r="P300" s="13"/>
      <c r="Q300" s="16"/>
      <c r="R300" s="13"/>
      <c r="S300" s="13"/>
      <c r="T300" s="16"/>
      <c r="U300" s="13"/>
      <c r="V300" s="16"/>
    </row>
    <row r="301" spans="1:22" x14ac:dyDescent="0.2">
      <c r="A301" s="10"/>
      <c r="B301" s="10"/>
      <c r="C301" s="13"/>
      <c r="D301" s="13"/>
      <c r="E301" s="16"/>
      <c r="F301" s="13"/>
      <c r="G301" s="16"/>
      <c r="H301" s="13"/>
      <c r="I301" s="13"/>
      <c r="J301" s="16"/>
      <c r="K301" s="13"/>
      <c r="L301" s="16"/>
      <c r="M301" s="13"/>
      <c r="N301" s="13"/>
      <c r="O301" s="16"/>
      <c r="P301" s="13"/>
      <c r="Q301" s="16"/>
      <c r="R301" s="13"/>
      <c r="S301" s="13"/>
      <c r="T301" s="16"/>
      <c r="U301" s="13"/>
      <c r="V301" s="16"/>
    </row>
    <row r="302" spans="1:22" x14ac:dyDescent="0.2">
      <c r="A302" s="10"/>
      <c r="B302" s="10"/>
      <c r="C302" s="13"/>
      <c r="D302" s="13"/>
      <c r="E302" s="16"/>
      <c r="F302" s="13"/>
      <c r="G302" s="16"/>
      <c r="H302" s="13"/>
      <c r="I302" s="13"/>
      <c r="J302" s="16"/>
      <c r="K302" s="13"/>
      <c r="L302" s="16"/>
      <c r="M302" s="13"/>
      <c r="N302" s="13"/>
      <c r="O302" s="16"/>
      <c r="P302" s="13"/>
      <c r="Q302" s="16"/>
      <c r="R302" s="13"/>
      <c r="S302" s="13"/>
      <c r="T302" s="16"/>
      <c r="U302" s="13"/>
      <c r="V302" s="16"/>
    </row>
    <row r="303" spans="1:22" x14ac:dyDescent="0.2">
      <c r="A303" s="10"/>
      <c r="B303" s="10"/>
      <c r="C303" s="13"/>
      <c r="D303" s="13"/>
      <c r="E303" s="16"/>
      <c r="F303" s="13"/>
      <c r="G303" s="16"/>
      <c r="H303" s="13"/>
      <c r="I303" s="13"/>
      <c r="J303" s="16"/>
      <c r="K303" s="13"/>
      <c r="L303" s="16"/>
      <c r="M303" s="13"/>
      <c r="N303" s="13"/>
      <c r="O303" s="16"/>
      <c r="P303" s="13"/>
      <c r="Q303" s="16"/>
      <c r="R303" s="13"/>
      <c r="S303" s="13"/>
      <c r="T303" s="16"/>
      <c r="U303" s="13"/>
      <c r="V303" s="16"/>
    </row>
    <row r="304" spans="1:22" x14ac:dyDescent="0.2">
      <c r="A304" s="10"/>
      <c r="B304" s="10"/>
      <c r="C304" s="13"/>
      <c r="D304" s="13"/>
      <c r="E304" s="16"/>
      <c r="F304" s="13"/>
      <c r="G304" s="16"/>
      <c r="H304" s="13"/>
      <c r="I304" s="13"/>
      <c r="J304" s="16"/>
      <c r="K304" s="13"/>
      <c r="L304" s="16"/>
      <c r="M304" s="13"/>
      <c r="N304" s="13"/>
      <c r="O304" s="16"/>
      <c r="P304" s="13"/>
      <c r="Q304" s="16"/>
      <c r="R304" s="13"/>
      <c r="S304" s="13"/>
      <c r="T304" s="16"/>
      <c r="U304" s="13"/>
      <c r="V304" s="16"/>
    </row>
    <row r="305" spans="1:22" x14ac:dyDescent="0.2">
      <c r="A305" s="10"/>
      <c r="B305" s="10"/>
      <c r="C305" s="13"/>
      <c r="D305" s="13"/>
      <c r="E305" s="16"/>
      <c r="F305" s="13"/>
      <c r="G305" s="16"/>
      <c r="H305" s="13"/>
      <c r="I305" s="13"/>
      <c r="J305" s="16"/>
      <c r="K305" s="13"/>
      <c r="L305" s="16"/>
      <c r="M305" s="13"/>
      <c r="N305" s="13"/>
      <c r="O305" s="16"/>
      <c r="P305" s="13"/>
      <c r="Q305" s="16"/>
      <c r="R305" s="13"/>
      <c r="S305" s="13"/>
      <c r="T305" s="16"/>
      <c r="U305" s="13"/>
      <c r="V305" s="16"/>
    </row>
    <row r="306" spans="1:22" x14ac:dyDescent="0.2">
      <c r="A306" s="10"/>
      <c r="B306" s="10"/>
      <c r="C306" s="13"/>
      <c r="D306" s="13"/>
      <c r="E306" s="16"/>
      <c r="F306" s="13"/>
      <c r="G306" s="16"/>
      <c r="H306" s="13"/>
      <c r="I306" s="13"/>
      <c r="J306" s="16"/>
      <c r="K306" s="13"/>
      <c r="L306" s="16"/>
      <c r="M306" s="13"/>
      <c r="N306" s="13"/>
      <c r="O306" s="16"/>
      <c r="P306" s="13"/>
      <c r="Q306" s="16"/>
      <c r="R306" s="13"/>
      <c r="S306" s="13"/>
      <c r="T306" s="16"/>
      <c r="U306" s="13"/>
      <c r="V306" s="16"/>
    </row>
    <row r="307" spans="1:22" x14ac:dyDescent="0.2">
      <c r="A307" s="10"/>
      <c r="B307" s="10"/>
      <c r="C307" s="13"/>
      <c r="D307" s="13"/>
      <c r="E307" s="16"/>
      <c r="F307" s="13"/>
      <c r="G307" s="16"/>
      <c r="H307" s="13"/>
      <c r="I307" s="13"/>
      <c r="J307" s="16"/>
      <c r="K307" s="13"/>
      <c r="L307" s="16"/>
      <c r="M307" s="13"/>
      <c r="N307" s="13"/>
      <c r="O307" s="16"/>
      <c r="P307" s="13"/>
      <c r="Q307" s="16"/>
      <c r="R307" s="13"/>
      <c r="S307" s="13"/>
      <c r="T307" s="16"/>
      <c r="U307" s="13"/>
      <c r="V307" s="16"/>
    </row>
    <row r="308" spans="1:22" x14ac:dyDescent="0.2">
      <c r="A308" s="10"/>
      <c r="B308" s="10"/>
      <c r="C308" s="13"/>
      <c r="D308" s="13"/>
      <c r="E308" s="16"/>
      <c r="F308" s="13"/>
      <c r="G308" s="16"/>
      <c r="H308" s="13"/>
      <c r="I308" s="13"/>
      <c r="J308" s="16"/>
      <c r="K308" s="13"/>
      <c r="L308" s="16"/>
      <c r="M308" s="13"/>
      <c r="N308" s="13"/>
      <c r="O308" s="16"/>
      <c r="P308" s="13"/>
      <c r="Q308" s="16"/>
      <c r="R308" s="13"/>
      <c r="S308" s="13"/>
      <c r="T308" s="16"/>
      <c r="U308" s="13"/>
      <c r="V308" s="16"/>
    </row>
    <row r="309" spans="1:22" x14ac:dyDescent="0.2">
      <c r="A309" s="10"/>
      <c r="B309" s="10"/>
      <c r="C309" s="13"/>
      <c r="D309" s="13"/>
      <c r="E309" s="16"/>
      <c r="F309" s="13"/>
      <c r="G309" s="16"/>
      <c r="H309" s="13"/>
      <c r="I309" s="13"/>
      <c r="J309" s="16"/>
      <c r="K309" s="13"/>
      <c r="L309" s="16"/>
      <c r="M309" s="13"/>
      <c r="N309" s="13"/>
      <c r="O309" s="16"/>
      <c r="P309" s="13"/>
      <c r="Q309" s="16"/>
      <c r="R309" s="13"/>
      <c r="S309" s="13"/>
      <c r="T309" s="16"/>
      <c r="U309" s="13"/>
      <c r="V309" s="16"/>
    </row>
    <row r="310" spans="1:22" x14ac:dyDescent="0.2">
      <c r="A310" s="10"/>
      <c r="B310" s="10"/>
      <c r="C310" s="13"/>
      <c r="D310" s="13"/>
      <c r="E310" s="16"/>
      <c r="F310" s="13"/>
      <c r="G310" s="16"/>
      <c r="H310" s="13"/>
      <c r="I310" s="13"/>
      <c r="J310" s="16"/>
      <c r="K310" s="13"/>
      <c r="L310" s="16"/>
      <c r="M310" s="13"/>
      <c r="N310" s="13"/>
      <c r="O310" s="16"/>
      <c r="P310" s="13"/>
      <c r="Q310" s="16"/>
      <c r="R310" s="13"/>
      <c r="S310" s="13"/>
      <c r="T310" s="16"/>
      <c r="U310" s="13"/>
      <c r="V310" s="16"/>
    </row>
    <row r="311" spans="1:22" x14ac:dyDescent="0.2">
      <c r="A311" s="10"/>
      <c r="B311" s="10"/>
      <c r="C311" s="13"/>
      <c r="D311" s="13"/>
      <c r="E311" s="16"/>
      <c r="F311" s="13"/>
      <c r="G311" s="16"/>
      <c r="H311" s="13"/>
      <c r="I311" s="13"/>
      <c r="J311" s="16"/>
      <c r="K311" s="13"/>
      <c r="L311" s="16"/>
      <c r="M311" s="13"/>
      <c r="N311" s="13"/>
      <c r="O311" s="16"/>
      <c r="P311" s="13"/>
      <c r="Q311" s="16"/>
      <c r="R311" s="13"/>
      <c r="S311" s="13"/>
      <c r="T311" s="16"/>
      <c r="U311" s="13"/>
      <c r="V311" s="16"/>
    </row>
    <row r="312" spans="1:22" x14ac:dyDescent="0.2">
      <c r="A312" s="10"/>
      <c r="B312" s="10"/>
      <c r="C312" s="13"/>
      <c r="D312" s="13"/>
      <c r="E312" s="16"/>
      <c r="F312" s="13"/>
      <c r="G312" s="16"/>
      <c r="H312" s="13"/>
      <c r="I312" s="13"/>
      <c r="J312" s="16"/>
      <c r="K312" s="13"/>
      <c r="L312" s="16"/>
      <c r="M312" s="13"/>
      <c r="N312" s="13"/>
      <c r="O312" s="16"/>
      <c r="P312" s="13"/>
      <c r="Q312" s="16"/>
      <c r="R312" s="13"/>
      <c r="S312" s="13"/>
      <c r="T312" s="16"/>
      <c r="U312" s="13"/>
      <c r="V312" s="16"/>
    </row>
    <row r="313" spans="1:22" x14ac:dyDescent="0.2">
      <c r="A313" s="10"/>
      <c r="B313" s="10"/>
      <c r="C313" s="13"/>
      <c r="D313" s="13"/>
      <c r="E313" s="16"/>
      <c r="F313" s="13"/>
      <c r="G313" s="16"/>
      <c r="H313" s="13"/>
      <c r="I313" s="13"/>
      <c r="J313" s="16"/>
      <c r="K313" s="13"/>
      <c r="L313" s="16"/>
      <c r="M313" s="13"/>
      <c r="N313" s="13"/>
      <c r="O313" s="16"/>
      <c r="P313" s="13"/>
      <c r="Q313" s="16"/>
      <c r="R313" s="13"/>
      <c r="S313" s="13"/>
      <c r="T313" s="16"/>
      <c r="U313" s="13"/>
      <c r="V313" s="16"/>
    </row>
    <row r="314" spans="1:22" x14ac:dyDescent="0.2">
      <c r="A314" s="10"/>
      <c r="B314" s="10"/>
      <c r="C314" s="13"/>
      <c r="D314" s="13"/>
      <c r="E314" s="16"/>
      <c r="F314" s="13"/>
      <c r="G314" s="16"/>
      <c r="H314" s="13"/>
      <c r="I314" s="13"/>
      <c r="J314" s="16"/>
      <c r="K314" s="13"/>
      <c r="L314" s="16"/>
      <c r="M314" s="13"/>
      <c r="N314" s="13"/>
      <c r="O314" s="16"/>
      <c r="P314" s="13"/>
      <c r="Q314" s="16"/>
      <c r="R314" s="13"/>
      <c r="S314" s="13"/>
      <c r="T314" s="16"/>
      <c r="U314" s="13"/>
      <c r="V314" s="16"/>
    </row>
    <row r="315" spans="1:22" x14ac:dyDescent="0.2">
      <c r="A315" s="10"/>
      <c r="B315" s="10"/>
      <c r="C315" s="13"/>
      <c r="D315" s="13"/>
      <c r="E315" s="16"/>
      <c r="F315" s="13"/>
      <c r="G315" s="16"/>
      <c r="H315" s="13"/>
      <c r="I315" s="13"/>
      <c r="J315" s="16"/>
      <c r="K315" s="13"/>
      <c r="L315" s="16"/>
      <c r="M315" s="13"/>
      <c r="N315" s="13"/>
      <c r="O315" s="16"/>
      <c r="P315" s="13"/>
      <c r="Q315" s="16"/>
      <c r="R315" s="13"/>
      <c r="S315" s="13"/>
      <c r="T315" s="16"/>
      <c r="U315" s="13"/>
      <c r="V315" s="16"/>
    </row>
    <row r="316" spans="1:22" x14ac:dyDescent="0.2">
      <c r="A316" s="10"/>
      <c r="B316" s="10"/>
      <c r="C316" s="13"/>
      <c r="D316" s="13"/>
      <c r="E316" s="16"/>
      <c r="F316" s="13"/>
      <c r="G316" s="16"/>
      <c r="H316" s="13"/>
      <c r="I316" s="13"/>
      <c r="J316" s="16"/>
      <c r="K316" s="13"/>
      <c r="L316" s="16"/>
      <c r="M316" s="13"/>
      <c r="N316" s="13"/>
      <c r="O316" s="16"/>
      <c r="P316" s="13"/>
      <c r="Q316" s="16"/>
      <c r="R316" s="13"/>
      <c r="S316" s="13"/>
      <c r="T316" s="16"/>
      <c r="U316" s="13"/>
      <c r="V316" s="16"/>
    </row>
    <row r="317" spans="1:22" x14ac:dyDescent="0.2">
      <c r="A317" s="10"/>
      <c r="B317" s="10"/>
      <c r="C317" s="13"/>
      <c r="D317" s="13"/>
      <c r="E317" s="16"/>
      <c r="F317" s="13"/>
      <c r="G317" s="16"/>
      <c r="H317" s="13"/>
      <c r="I317" s="13"/>
      <c r="J317" s="16"/>
      <c r="K317" s="13"/>
      <c r="L317" s="16"/>
      <c r="M317" s="13"/>
      <c r="N317" s="13"/>
      <c r="O317" s="16"/>
      <c r="P317" s="13"/>
      <c r="Q317" s="16"/>
      <c r="R317" s="13"/>
      <c r="S317" s="13"/>
      <c r="T317" s="16"/>
      <c r="U317" s="13"/>
      <c r="V317" s="16"/>
    </row>
    <row r="318" spans="1:22" x14ac:dyDescent="0.2">
      <c r="A318" s="10"/>
      <c r="B318" s="10"/>
      <c r="C318" s="13"/>
      <c r="D318" s="13"/>
      <c r="E318" s="16"/>
      <c r="F318" s="13"/>
      <c r="G318" s="16"/>
      <c r="H318" s="13"/>
      <c r="I318" s="13"/>
      <c r="J318" s="16"/>
      <c r="K318" s="13"/>
      <c r="L318" s="16"/>
      <c r="M318" s="13"/>
      <c r="N318" s="13"/>
      <c r="O318" s="16"/>
      <c r="P318" s="13"/>
      <c r="Q318" s="16"/>
      <c r="R318" s="13"/>
      <c r="S318" s="13"/>
      <c r="T318" s="16"/>
      <c r="U318" s="13"/>
      <c r="V318" s="16"/>
    </row>
    <row r="319" spans="1:22" x14ac:dyDescent="0.2">
      <c r="A319" s="10"/>
      <c r="B319" s="10"/>
      <c r="C319" s="13"/>
      <c r="D319" s="13"/>
      <c r="E319" s="16"/>
      <c r="F319" s="13"/>
      <c r="G319" s="16"/>
      <c r="H319" s="13"/>
      <c r="I319" s="13"/>
      <c r="J319" s="16"/>
      <c r="K319" s="13"/>
      <c r="L319" s="16"/>
      <c r="M319" s="13"/>
      <c r="N319" s="13"/>
      <c r="O319" s="16"/>
      <c r="P319" s="13"/>
      <c r="Q319" s="16"/>
      <c r="R319" s="13"/>
      <c r="S319" s="13"/>
      <c r="T319" s="16"/>
      <c r="U319" s="13"/>
      <c r="V319" s="16"/>
    </row>
    <row r="320" spans="1:22" x14ac:dyDescent="0.2">
      <c r="A320" s="10"/>
      <c r="B320" s="10"/>
      <c r="C320" s="13"/>
      <c r="D320" s="13"/>
      <c r="E320" s="16"/>
      <c r="F320" s="13"/>
      <c r="G320" s="16"/>
      <c r="H320" s="13"/>
      <c r="I320" s="13"/>
      <c r="J320" s="16"/>
      <c r="K320" s="13"/>
      <c r="L320" s="16"/>
      <c r="M320" s="13"/>
      <c r="N320" s="13"/>
      <c r="O320" s="16"/>
      <c r="P320" s="13"/>
      <c r="Q320" s="16"/>
      <c r="R320" s="13"/>
      <c r="S320" s="13"/>
      <c r="T320" s="16"/>
      <c r="U320" s="13"/>
      <c r="V320" s="16"/>
    </row>
    <row r="321" spans="1:22" x14ac:dyDescent="0.2">
      <c r="A321" s="10"/>
      <c r="B321" s="10"/>
      <c r="C321" s="13"/>
      <c r="D321" s="13"/>
      <c r="E321" s="16"/>
      <c r="F321" s="13"/>
      <c r="G321" s="16"/>
      <c r="H321" s="13"/>
      <c r="I321" s="13"/>
      <c r="J321" s="16"/>
      <c r="K321" s="13"/>
      <c r="L321" s="16"/>
      <c r="M321" s="13"/>
      <c r="N321" s="13"/>
      <c r="O321" s="16"/>
      <c r="P321" s="13"/>
      <c r="Q321" s="16"/>
      <c r="R321" s="13"/>
      <c r="S321" s="13"/>
      <c r="T321" s="16"/>
      <c r="U321" s="13"/>
      <c r="V321" s="16"/>
    </row>
    <row r="322" spans="1:22" x14ac:dyDescent="0.2">
      <c r="A322" s="10"/>
      <c r="B322" s="10"/>
      <c r="C322" s="13"/>
      <c r="D322" s="13"/>
      <c r="E322" s="16"/>
      <c r="F322" s="13"/>
      <c r="G322" s="16"/>
      <c r="H322" s="13"/>
      <c r="I322" s="13"/>
      <c r="J322" s="16"/>
      <c r="K322" s="13"/>
      <c r="L322" s="16"/>
      <c r="M322" s="13"/>
      <c r="N322" s="13"/>
      <c r="O322" s="16"/>
      <c r="P322" s="13"/>
      <c r="Q322" s="16"/>
      <c r="R322" s="13"/>
      <c r="S322" s="13"/>
      <c r="T322" s="16"/>
      <c r="U322" s="13"/>
      <c r="V322" s="16"/>
    </row>
    <row r="323" spans="1:22" x14ac:dyDescent="0.2">
      <c r="A323" s="10"/>
      <c r="B323" s="10"/>
      <c r="C323" s="13"/>
      <c r="D323" s="13"/>
      <c r="E323" s="16"/>
      <c r="F323" s="13"/>
      <c r="G323" s="16"/>
      <c r="H323" s="13"/>
      <c r="I323" s="13"/>
      <c r="J323" s="16"/>
      <c r="K323" s="13"/>
      <c r="L323" s="16"/>
      <c r="M323" s="13"/>
      <c r="N323" s="13"/>
      <c r="O323" s="16"/>
      <c r="P323" s="13"/>
      <c r="Q323" s="16"/>
      <c r="R323" s="13"/>
      <c r="S323" s="13"/>
      <c r="T323" s="16"/>
      <c r="U323" s="13"/>
      <c r="V323" s="16"/>
    </row>
    <row r="324" spans="1:22" x14ac:dyDescent="0.2">
      <c r="A324" s="10"/>
      <c r="B324" s="10"/>
      <c r="C324" s="13"/>
      <c r="D324" s="13"/>
      <c r="E324" s="16"/>
      <c r="F324" s="13"/>
      <c r="G324" s="16"/>
      <c r="H324" s="13"/>
      <c r="I324" s="13"/>
      <c r="J324" s="16"/>
      <c r="K324" s="13"/>
      <c r="L324" s="16"/>
      <c r="M324" s="13"/>
      <c r="N324" s="13"/>
      <c r="O324" s="16"/>
      <c r="P324" s="13"/>
      <c r="Q324" s="16"/>
      <c r="R324" s="13"/>
      <c r="S324" s="13"/>
      <c r="T324" s="16"/>
      <c r="U324" s="13"/>
      <c r="V324" s="16"/>
    </row>
    <row r="325" spans="1:22" x14ac:dyDescent="0.2">
      <c r="A325" s="10"/>
      <c r="B325" s="10"/>
      <c r="C325" s="13"/>
      <c r="D325" s="13"/>
      <c r="E325" s="16"/>
      <c r="F325" s="13"/>
      <c r="G325" s="16"/>
      <c r="H325" s="13"/>
      <c r="I325" s="13"/>
      <c r="J325" s="16"/>
      <c r="K325" s="13"/>
      <c r="L325" s="16"/>
      <c r="M325" s="13"/>
      <c r="N325" s="13"/>
      <c r="O325" s="16"/>
      <c r="P325" s="13"/>
      <c r="Q325" s="16"/>
      <c r="R325" s="13"/>
      <c r="S325" s="13"/>
      <c r="T325" s="16"/>
      <c r="U325" s="13"/>
      <c r="V325" s="16"/>
    </row>
    <row r="326" spans="1:22" x14ac:dyDescent="0.2">
      <c r="A326" s="10"/>
      <c r="B326" s="10"/>
      <c r="C326" s="13"/>
      <c r="D326" s="13"/>
      <c r="E326" s="16"/>
      <c r="F326" s="13"/>
      <c r="G326" s="16"/>
      <c r="H326" s="13"/>
      <c r="I326" s="13"/>
      <c r="J326" s="16"/>
      <c r="K326" s="13"/>
      <c r="L326" s="16"/>
      <c r="M326" s="13"/>
      <c r="N326" s="13"/>
      <c r="O326" s="16"/>
      <c r="P326" s="13"/>
      <c r="Q326" s="16"/>
      <c r="R326" s="13"/>
      <c r="S326" s="13"/>
      <c r="T326" s="16"/>
      <c r="U326" s="13"/>
      <c r="V326" s="16"/>
    </row>
    <row r="327" spans="1:22" x14ac:dyDescent="0.2">
      <c r="A327" s="10"/>
      <c r="B327" s="10"/>
      <c r="C327" s="13"/>
      <c r="D327" s="13"/>
      <c r="E327" s="16"/>
      <c r="F327" s="13"/>
      <c r="G327" s="16"/>
      <c r="H327" s="13"/>
      <c r="I327" s="13"/>
      <c r="J327" s="16"/>
      <c r="K327" s="13"/>
      <c r="L327" s="16"/>
      <c r="M327" s="13"/>
      <c r="N327" s="13"/>
      <c r="O327" s="16"/>
      <c r="P327" s="13"/>
      <c r="Q327" s="16"/>
      <c r="R327" s="13"/>
      <c r="S327" s="13"/>
      <c r="T327" s="16"/>
      <c r="U327" s="13"/>
      <c r="V327" s="16"/>
    </row>
    <row r="328" spans="1:22" x14ac:dyDescent="0.2">
      <c r="A328" s="10"/>
      <c r="B328" s="10"/>
      <c r="C328" s="13"/>
      <c r="D328" s="13"/>
      <c r="E328" s="16"/>
      <c r="F328" s="13"/>
      <c r="G328" s="16"/>
      <c r="H328" s="13"/>
      <c r="I328" s="13"/>
      <c r="J328" s="16"/>
      <c r="K328" s="13"/>
      <c r="L328" s="16"/>
      <c r="M328" s="13"/>
      <c r="N328" s="13"/>
      <c r="O328" s="16"/>
      <c r="P328" s="13"/>
      <c r="Q328" s="16"/>
      <c r="R328" s="13"/>
      <c r="S328" s="13"/>
      <c r="T328" s="16"/>
      <c r="U328" s="13"/>
      <c r="V328" s="16"/>
    </row>
    <row r="329" spans="1:22" x14ac:dyDescent="0.2">
      <c r="A329" s="10"/>
      <c r="B329" s="10"/>
      <c r="C329" s="13"/>
      <c r="D329" s="13"/>
      <c r="E329" s="16"/>
      <c r="F329" s="13"/>
      <c r="G329" s="16"/>
      <c r="H329" s="13"/>
      <c r="I329" s="13"/>
      <c r="J329" s="16"/>
      <c r="K329" s="13"/>
      <c r="L329" s="16"/>
      <c r="M329" s="13"/>
      <c r="N329" s="13"/>
      <c r="O329" s="16"/>
      <c r="P329" s="13"/>
      <c r="Q329" s="16"/>
      <c r="R329" s="13"/>
      <c r="S329" s="13"/>
      <c r="T329" s="16"/>
      <c r="U329" s="13"/>
      <c r="V329" s="16"/>
    </row>
    <row r="330" spans="1:22" x14ac:dyDescent="0.2">
      <c r="A330" s="10"/>
      <c r="B330" s="10"/>
      <c r="C330" s="13"/>
      <c r="D330" s="13"/>
      <c r="E330" s="16"/>
      <c r="F330" s="13"/>
      <c r="G330" s="16"/>
      <c r="H330" s="13"/>
      <c r="I330" s="13"/>
      <c r="J330" s="16"/>
      <c r="K330" s="13"/>
      <c r="L330" s="16"/>
      <c r="M330" s="13"/>
      <c r="N330" s="13"/>
      <c r="O330" s="16"/>
      <c r="P330" s="13"/>
      <c r="Q330" s="16"/>
      <c r="R330" s="13"/>
      <c r="S330" s="13"/>
      <c r="T330" s="16"/>
      <c r="U330" s="13"/>
      <c r="V330" s="16"/>
    </row>
    <row r="331" spans="1:22" x14ac:dyDescent="0.2">
      <c r="A331" s="10"/>
      <c r="B331" s="10"/>
      <c r="C331" s="13"/>
      <c r="D331" s="13"/>
      <c r="E331" s="16"/>
      <c r="F331" s="13"/>
      <c r="G331" s="16"/>
      <c r="H331" s="13"/>
      <c r="I331" s="13"/>
      <c r="J331" s="16"/>
      <c r="K331" s="13"/>
      <c r="L331" s="16"/>
      <c r="M331" s="13"/>
      <c r="N331" s="13"/>
      <c r="O331" s="16"/>
      <c r="P331" s="13"/>
      <c r="Q331" s="16"/>
      <c r="R331" s="13"/>
      <c r="S331" s="13"/>
      <c r="T331" s="16"/>
      <c r="U331" s="13"/>
      <c r="V331" s="16"/>
    </row>
    <row r="332" spans="1:22" x14ac:dyDescent="0.2">
      <c r="A332" s="10"/>
      <c r="B332" s="10"/>
      <c r="C332" s="13"/>
      <c r="D332" s="13"/>
      <c r="E332" s="16"/>
      <c r="F332" s="13"/>
      <c r="G332" s="16"/>
      <c r="H332" s="13"/>
      <c r="I332" s="13"/>
      <c r="J332" s="16"/>
      <c r="K332" s="13"/>
      <c r="L332" s="16"/>
      <c r="M332" s="13"/>
      <c r="N332" s="13"/>
      <c r="O332" s="16"/>
      <c r="P332" s="13"/>
      <c r="Q332" s="16"/>
      <c r="R332" s="13"/>
      <c r="S332" s="13"/>
      <c r="T332" s="16"/>
      <c r="U332" s="13"/>
      <c r="V332" s="16"/>
    </row>
    <row r="333" spans="1:22" x14ac:dyDescent="0.2">
      <c r="A333" s="10"/>
      <c r="B333" s="10"/>
      <c r="C333" s="13"/>
      <c r="D333" s="13"/>
      <c r="E333" s="16"/>
      <c r="F333" s="13"/>
      <c r="G333" s="16"/>
      <c r="H333" s="13"/>
      <c r="I333" s="13"/>
      <c r="J333" s="16"/>
      <c r="K333" s="13"/>
      <c r="L333" s="16"/>
      <c r="M333" s="13"/>
      <c r="N333" s="13"/>
      <c r="O333" s="16"/>
      <c r="P333" s="13"/>
      <c r="Q333" s="16"/>
      <c r="R333" s="13"/>
      <c r="S333" s="13"/>
      <c r="T333" s="16"/>
      <c r="U333" s="13"/>
      <c r="V333" s="16"/>
    </row>
    <row r="334" spans="1:22" x14ac:dyDescent="0.2">
      <c r="A334" s="10"/>
      <c r="B334" s="10"/>
      <c r="C334" s="13"/>
      <c r="D334" s="13"/>
      <c r="E334" s="16"/>
      <c r="F334" s="13"/>
      <c r="G334" s="16"/>
      <c r="H334" s="13"/>
      <c r="I334" s="13"/>
      <c r="J334" s="16"/>
      <c r="K334" s="13"/>
      <c r="L334" s="16"/>
      <c r="M334" s="13"/>
      <c r="N334" s="13"/>
      <c r="O334" s="16"/>
      <c r="P334" s="13"/>
      <c r="Q334" s="16"/>
      <c r="R334" s="13"/>
      <c r="S334" s="13"/>
      <c r="T334" s="16"/>
      <c r="U334" s="13"/>
      <c r="V334" s="16"/>
    </row>
    <row r="335" spans="1:22" x14ac:dyDescent="0.2">
      <c r="A335" s="10"/>
      <c r="B335" s="10"/>
      <c r="C335" s="13"/>
      <c r="D335" s="13"/>
      <c r="E335" s="16"/>
      <c r="F335" s="13"/>
      <c r="G335" s="16"/>
      <c r="H335" s="13"/>
      <c r="I335" s="13"/>
      <c r="J335" s="16"/>
      <c r="K335" s="13"/>
      <c r="L335" s="16"/>
      <c r="M335" s="13"/>
      <c r="N335" s="13"/>
      <c r="O335" s="16"/>
      <c r="P335" s="13"/>
      <c r="Q335" s="16"/>
      <c r="R335" s="13"/>
      <c r="S335" s="13"/>
      <c r="T335" s="16"/>
      <c r="U335" s="13"/>
      <c r="V335" s="16"/>
    </row>
    <row r="336" spans="1:22" x14ac:dyDescent="0.2">
      <c r="A336" s="10"/>
      <c r="B336" s="10"/>
      <c r="C336" s="13"/>
      <c r="D336" s="13"/>
      <c r="E336" s="16"/>
      <c r="F336" s="13"/>
      <c r="G336" s="16"/>
      <c r="H336" s="13"/>
      <c r="I336" s="13"/>
      <c r="J336" s="16"/>
      <c r="K336" s="13"/>
      <c r="L336" s="16"/>
      <c r="M336" s="13"/>
      <c r="N336" s="13"/>
      <c r="O336" s="16"/>
      <c r="P336" s="13"/>
      <c r="Q336" s="16"/>
      <c r="R336" s="13"/>
      <c r="S336" s="13"/>
      <c r="T336" s="16"/>
      <c r="U336" s="13"/>
      <c r="V336" s="16"/>
    </row>
    <row r="337" spans="1:22" x14ac:dyDescent="0.2">
      <c r="A337" s="10"/>
      <c r="B337" s="10"/>
      <c r="C337" s="13"/>
      <c r="D337" s="13"/>
      <c r="E337" s="16"/>
      <c r="F337" s="13"/>
      <c r="G337" s="16"/>
      <c r="H337" s="13"/>
      <c r="I337" s="13"/>
      <c r="J337" s="16"/>
      <c r="K337" s="13"/>
      <c r="L337" s="16"/>
      <c r="M337" s="13"/>
      <c r="N337" s="13"/>
      <c r="O337" s="16"/>
      <c r="P337" s="13"/>
      <c r="Q337" s="16"/>
      <c r="R337" s="13"/>
      <c r="S337" s="13"/>
      <c r="T337" s="16"/>
      <c r="U337" s="13"/>
      <c r="V337" s="16"/>
    </row>
    <row r="338" spans="1:22" x14ac:dyDescent="0.2">
      <c r="A338" s="10"/>
      <c r="B338" s="10"/>
      <c r="C338" s="13"/>
      <c r="D338" s="13"/>
      <c r="E338" s="16"/>
      <c r="F338" s="13"/>
      <c r="G338" s="16"/>
      <c r="H338" s="13"/>
      <c r="I338" s="13"/>
      <c r="J338" s="16"/>
      <c r="K338" s="13"/>
      <c r="L338" s="16"/>
      <c r="M338" s="13"/>
      <c r="N338" s="13"/>
      <c r="O338" s="16"/>
      <c r="P338" s="13"/>
      <c r="Q338" s="16"/>
      <c r="R338" s="13"/>
      <c r="S338" s="13"/>
      <c r="T338" s="16"/>
      <c r="U338" s="13"/>
      <c r="V338" s="16"/>
    </row>
    <row r="339" spans="1:22" x14ac:dyDescent="0.2">
      <c r="A339" s="10"/>
      <c r="B339" s="10"/>
      <c r="C339" s="13"/>
      <c r="D339" s="13"/>
      <c r="E339" s="16"/>
      <c r="F339" s="13"/>
      <c r="G339" s="16"/>
      <c r="H339" s="13"/>
      <c r="I339" s="13"/>
      <c r="J339" s="16"/>
      <c r="K339" s="13"/>
      <c r="L339" s="16"/>
      <c r="M339" s="13"/>
      <c r="N339" s="13"/>
      <c r="O339" s="16"/>
      <c r="P339" s="13"/>
      <c r="Q339" s="16"/>
      <c r="R339" s="13"/>
      <c r="S339" s="13"/>
      <c r="T339" s="16"/>
      <c r="U339" s="13"/>
      <c r="V339" s="16"/>
    </row>
    <row r="340" spans="1:22" x14ac:dyDescent="0.2">
      <c r="A340" s="10"/>
      <c r="B340" s="10"/>
      <c r="C340" s="13"/>
      <c r="D340" s="13"/>
      <c r="E340" s="16"/>
      <c r="F340" s="13"/>
      <c r="G340" s="16"/>
      <c r="H340" s="13"/>
      <c r="I340" s="13"/>
      <c r="J340" s="16"/>
      <c r="K340" s="13"/>
      <c r="L340" s="16"/>
      <c r="M340" s="13"/>
      <c r="N340" s="13"/>
      <c r="O340" s="16"/>
      <c r="P340" s="13"/>
      <c r="Q340" s="16"/>
      <c r="R340" s="13"/>
      <c r="S340" s="13"/>
      <c r="T340" s="16"/>
      <c r="U340" s="13"/>
      <c r="V340" s="16"/>
    </row>
    <row r="341" spans="1:22" x14ac:dyDescent="0.2">
      <c r="A341" s="10"/>
      <c r="B341" s="10"/>
      <c r="C341" s="13"/>
      <c r="D341" s="13"/>
      <c r="E341" s="16"/>
      <c r="F341" s="13"/>
      <c r="G341" s="16"/>
      <c r="H341" s="13"/>
      <c r="I341" s="13"/>
      <c r="J341" s="16"/>
      <c r="K341" s="13"/>
      <c r="L341" s="16"/>
      <c r="M341" s="13"/>
      <c r="N341" s="13"/>
      <c r="O341" s="16"/>
      <c r="P341" s="13"/>
      <c r="Q341" s="16"/>
      <c r="R341" s="13"/>
      <c r="S341" s="13"/>
      <c r="T341" s="16"/>
      <c r="U341" s="13"/>
      <c r="V341" s="16"/>
    </row>
    <row r="342" spans="1:22" x14ac:dyDescent="0.2">
      <c r="A342" s="10"/>
      <c r="B342" s="10"/>
      <c r="C342" s="13"/>
      <c r="D342" s="13"/>
      <c r="E342" s="16"/>
      <c r="F342" s="13"/>
      <c r="G342" s="16"/>
      <c r="H342" s="13"/>
      <c r="I342" s="13"/>
      <c r="J342" s="16"/>
      <c r="K342" s="13"/>
      <c r="L342" s="16"/>
      <c r="M342" s="13"/>
      <c r="N342" s="13"/>
      <c r="O342" s="16"/>
      <c r="P342" s="13"/>
      <c r="Q342" s="16"/>
      <c r="R342" s="13"/>
      <c r="S342" s="13"/>
      <c r="T342" s="16"/>
      <c r="U342" s="13"/>
      <c r="V342" s="16"/>
    </row>
    <row r="343" spans="1:22" x14ac:dyDescent="0.2">
      <c r="A343" s="10"/>
      <c r="B343" s="10"/>
      <c r="C343" s="13"/>
      <c r="D343" s="13"/>
      <c r="E343" s="16"/>
      <c r="F343" s="13"/>
      <c r="G343" s="16"/>
      <c r="H343" s="13"/>
      <c r="I343" s="13"/>
      <c r="J343" s="16"/>
      <c r="K343" s="13"/>
      <c r="L343" s="16"/>
      <c r="M343" s="13"/>
      <c r="N343" s="13"/>
      <c r="O343" s="16"/>
      <c r="P343" s="13"/>
      <c r="Q343" s="16"/>
      <c r="R343" s="13"/>
      <c r="S343" s="13"/>
      <c r="T343" s="16"/>
      <c r="U343" s="13"/>
      <c r="V343" s="16"/>
    </row>
    <row r="344" spans="1:22" x14ac:dyDescent="0.2">
      <c r="A344" s="10"/>
      <c r="B344" s="10"/>
      <c r="C344" s="13"/>
      <c r="D344" s="13"/>
      <c r="E344" s="16"/>
      <c r="F344" s="13"/>
      <c r="G344" s="16"/>
      <c r="H344" s="13"/>
      <c r="I344" s="13"/>
      <c r="J344" s="16"/>
      <c r="K344" s="13"/>
      <c r="L344" s="16"/>
      <c r="M344" s="13"/>
      <c r="N344" s="13"/>
      <c r="O344" s="16"/>
      <c r="P344" s="13"/>
      <c r="Q344" s="16"/>
      <c r="R344" s="13"/>
      <c r="S344" s="13"/>
      <c r="T344" s="16"/>
      <c r="U344" s="13"/>
      <c r="V344" s="16"/>
    </row>
    <row r="345" spans="1:22" x14ac:dyDescent="0.2">
      <c r="A345" s="10"/>
      <c r="B345" s="10"/>
      <c r="C345" s="13"/>
      <c r="D345" s="13"/>
      <c r="E345" s="16"/>
      <c r="F345" s="13"/>
      <c r="G345" s="16"/>
      <c r="H345" s="13"/>
      <c r="I345" s="13"/>
      <c r="J345" s="16"/>
      <c r="K345" s="13"/>
      <c r="L345" s="16"/>
      <c r="M345" s="13"/>
      <c r="N345" s="13"/>
      <c r="O345" s="16"/>
      <c r="P345" s="13"/>
      <c r="Q345" s="16"/>
      <c r="R345" s="13"/>
      <c r="S345" s="13"/>
      <c r="T345" s="16"/>
      <c r="U345" s="13"/>
      <c r="V345" s="16"/>
    </row>
    <row r="346" spans="1:22" x14ac:dyDescent="0.2">
      <c r="A346" s="10"/>
      <c r="B346" s="10"/>
      <c r="C346" s="13"/>
      <c r="D346" s="13"/>
      <c r="E346" s="16"/>
      <c r="F346" s="13"/>
      <c r="G346" s="16"/>
      <c r="H346" s="13"/>
      <c r="I346" s="13"/>
      <c r="J346" s="16"/>
      <c r="K346" s="13"/>
      <c r="L346" s="16"/>
      <c r="M346" s="13"/>
      <c r="N346" s="13"/>
      <c r="O346" s="16"/>
      <c r="P346" s="13"/>
      <c r="Q346" s="16"/>
      <c r="R346" s="13"/>
      <c r="S346" s="13"/>
      <c r="T346" s="16"/>
      <c r="U346" s="13"/>
      <c r="V346" s="16"/>
    </row>
    <row r="347" spans="1:22" x14ac:dyDescent="0.2">
      <c r="A347" s="10"/>
      <c r="B347" s="10"/>
      <c r="C347" s="13"/>
      <c r="D347" s="13"/>
      <c r="E347" s="16"/>
      <c r="F347" s="13"/>
      <c r="G347" s="16"/>
      <c r="H347" s="13"/>
      <c r="I347" s="13"/>
      <c r="J347" s="16"/>
      <c r="K347" s="13"/>
      <c r="L347" s="16"/>
      <c r="M347" s="13"/>
      <c r="N347" s="13"/>
      <c r="O347" s="16"/>
      <c r="P347" s="13"/>
      <c r="Q347" s="16"/>
      <c r="R347" s="13"/>
      <c r="S347" s="13"/>
      <c r="T347" s="16"/>
      <c r="U347" s="13"/>
      <c r="V347" s="16"/>
    </row>
    <row r="348" spans="1:22" x14ac:dyDescent="0.2">
      <c r="A348" s="10"/>
      <c r="B348" s="10"/>
      <c r="C348" s="13"/>
      <c r="D348" s="13"/>
      <c r="E348" s="16"/>
      <c r="F348" s="13"/>
      <c r="G348" s="16"/>
      <c r="H348" s="13"/>
      <c r="I348" s="13"/>
      <c r="J348" s="16"/>
      <c r="K348" s="13"/>
      <c r="L348" s="16"/>
      <c r="M348" s="13"/>
      <c r="N348" s="13"/>
      <c r="O348" s="16"/>
      <c r="P348" s="13"/>
      <c r="Q348" s="16"/>
      <c r="R348" s="13"/>
      <c r="S348" s="13"/>
      <c r="T348" s="16"/>
      <c r="U348" s="13"/>
      <c r="V348" s="16"/>
    </row>
    <row r="349" spans="1:22" x14ac:dyDescent="0.2">
      <c r="A349" s="10"/>
      <c r="B349" s="10"/>
      <c r="C349" s="13"/>
      <c r="D349" s="13"/>
      <c r="E349" s="16"/>
      <c r="F349" s="13"/>
      <c r="G349" s="16"/>
      <c r="H349" s="13"/>
      <c r="I349" s="13"/>
      <c r="J349" s="16"/>
      <c r="K349" s="13"/>
      <c r="L349" s="16"/>
      <c r="M349" s="13"/>
      <c r="N349" s="13"/>
      <c r="O349" s="16"/>
      <c r="P349" s="13"/>
      <c r="Q349" s="16"/>
      <c r="R349" s="13"/>
      <c r="S349" s="13"/>
      <c r="T349" s="16"/>
      <c r="U349" s="13"/>
      <c r="V349" s="16"/>
    </row>
    <row r="350" spans="1:22" x14ac:dyDescent="0.2">
      <c r="A350" s="10"/>
      <c r="B350" s="10"/>
      <c r="C350" s="13"/>
      <c r="D350" s="13"/>
      <c r="E350" s="16"/>
      <c r="F350" s="13"/>
      <c r="G350" s="16"/>
      <c r="H350" s="13"/>
      <c r="I350" s="13"/>
      <c r="J350" s="16"/>
      <c r="K350" s="13"/>
      <c r="L350" s="16"/>
      <c r="M350" s="13"/>
      <c r="N350" s="13"/>
      <c r="O350" s="16"/>
      <c r="P350" s="13"/>
      <c r="Q350" s="16"/>
      <c r="R350" s="13"/>
      <c r="S350" s="13"/>
      <c r="T350" s="16"/>
      <c r="U350" s="13"/>
      <c r="V350" s="16"/>
    </row>
    <row r="351" spans="1:22" x14ac:dyDescent="0.2">
      <c r="A351" s="10"/>
      <c r="B351" s="10"/>
      <c r="C351" s="13"/>
      <c r="D351" s="13"/>
      <c r="E351" s="16"/>
      <c r="F351" s="13"/>
      <c r="G351" s="16"/>
      <c r="H351" s="13"/>
      <c r="I351" s="13"/>
      <c r="J351" s="16"/>
      <c r="K351" s="13"/>
      <c r="L351" s="16"/>
      <c r="M351" s="13"/>
      <c r="N351" s="13"/>
      <c r="O351" s="16"/>
      <c r="P351" s="13"/>
      <c r="Q351" s="16"/>
      <c r="R351" s="13"/>
      <c r="S351" s="13"/>
      <c r="T351" s="16"/>
      <c r="U351" s="13"/>
      <c r="V351" s="16"/>
    </row>
    <row r="352" spans="1:22" x14ac:dyDescent="0.2">
      <c r="A352" s="10"/>
      <c r="B352" s="10"/>
      <c r="C352" s="13"/>
      <c r="D352" s="13"/>
      <c r="E352" s="16"/>
      <c r="F352" s="13"/>
      <c r="G352" s="16"/>
      <c r="H352" s="13"/>
      <c r="I352" s="13"/>
      <c r="J352" s="16"/>
      <c r="K352" s="13"/>
      <c r="L352" s="16"/>
      <c r="M352" s="13"/>
      <c r="N352" s="13"/>
      <c r="O352" s="16"/>
      <c r="P352" s="13"/>
      <c r="Q352" s="16"/>
      <c r="R352" s="13"/>
      <c r="S352" s="13"/>
      <c r="T352" s="16"/>
      <c r="U352" s="13"/>
      <c r="V352" s="16"/>
    </row>
    <row r="353" spans="1:22" x14ac:dyDescent="0.2">
      <c r="A353" s="10"/>
      <c r="B353" s="10"/>
      <c r="C353" s="13"/>
      <c r="D353" s="13"/>
      <c r="E353" s="16"/>
      <c r="F353" s="13"/>
      <c r="G353" s="16"/>
      <c r="H353" s="13"/>
      <c r="I353" s="13"/>
      <c r="J353" s="16"/>
      <c r="K353" s="13"/>
      <c r="L353" s="16"/>
      <c r="M353" s="13"/>
      <c r="N353" s="13"/>
      <c r="O353" s="16"/>
      <c r="P353" s="13"/>
      <c r="Q353" s="16"/>
      <c r="R353" s="13"/>
      <c r="S353" s="13"/>
      <c r="T353" s="16"/>
      <c r="U353" s="13"/>
      <c r="V353" s="16"/>
    </row>
    <row r="354" spans="1:22" x14ac:dyDescent="0.2">
      <c r="A354" s="10"/>
      <c r="B354" s="10"/>
      <c r="C354" s="13"/>
      <c r="D354" s="13"/>
      <c r="E354" s="16"/>
      <c r="F354" s="13"/>
      <c r="G354" s="16"/>
      <c r="H354" s="13"/>
      <c r="I354" s="13"/>
      <c r="J354" s="16"/>
      <c r="K354" s="13"/>
      <c r="L354" s="16"/>
      <c r="M354" s="13"/>
      <c r="N354" s="13"/>
      <c r="O354" s="16"/>
      <c r="P354" s="13"/>
      <c r="Q354" s="16"/>
      <c r="R354" s="13"/>
      <c r="S354" s="13"/>
      <c r="T354" s="16"/>
      <c r="U354" s="13"/>
      <c r="V354" s="16"/>
    </row>
    <row r="355" spans="1:22" x14ac:dyDescent="0.2">
      <c r="A355" s="10"/>
      <c r="B355" s="10"/>
      <c r="C355" s="13"/>
      <c r="D355" s="13"/>
      <c r="E355" s="16"/>
      <c r="F355" s="13"/>
      <c r="G355" s="16"/>
      <c r="H355" s="13"/>
      <c r="I355" s="13"/>
      <c r="J355" s="16"/>
      <c r="K355" s="13"/>
      <c r="L355" s="16"/>
      <c r="M355" s="13"/>
      <c r="N355" s="13"/>
      <c r="O355" s="16"/>
      <c r="P355" s="13"/>
      <c r="Q355" s="16"/>
      <c r="R355" s="13"/>
      <c r="S355" s="13"/>
      <c r="T355" s="16"/>
      <c r="U355" s="13"/>
      <c r="V355" s="16"/>
    </row>
    <row r="356" spans="1:22" x14ac:dyDescent="0.2">
      <c r="A356" s="10"/>
      <c r="B356" s="10"/>
      <c r="C356" s="13"/>
      <c r="D356" s="13"/>
      <c r="E356" s="16"/>
      <c r="F356" s="13"/>
      <c r="G356" s="16"/>
      <c r="H356" s="13"/>
      <c r="I356" s="13"/>
      <c r="J356" s="16"/>
      <c r="K356" s="13"/>
      <c r="L356" s="16"/>
      <c r="M356" s="13"/>
      <c r="N356" s="13"/>
      <c r="O356" s="16"/>
      <c r="P356" s="13"/>
      <c r="Q356" s="16"/>
      <c r="R356" s="13"/>
      <c r="S356" s="13"/>
      <c r="T356" s="16"/>
      <c r="U356" s="13"/>
      <c r="V356" s="16"/>
    </row>
    <row r="357" spans="1:22" x14ac:dyDescent="0.2">
      <c r="A357" s="10"/>
      <c r="B357" s="10"/>
      <c r="C357" s="13"/>
      <c r="D357" s="13"/>
      <c r="E357" s="16"/>
      <c r="F357" s="13"/>
      <c r="G357" s="16"/>
      <c r="H357" s="13"/>
      <c r="I357" s="13"/>
      <c r="J357" s="16"/>
      <c r="K357" s="13"/>
      <c r="L357" s="16"/>
      <c r="M357" s="13"/>
      <c r="N357" s="13"/>
      <c r="O357" s="16"/>
      <c r="P357" s="13"/>
      <c r="Q357" s="16"/>
      <c r="R357" s="13"/>
      <c r="S357" s="13"/>
      <c r="T357" s="16"/>
      <c r="U357" s="13"/>
      <c r="V357" s="16"/>
    </row>
    <row r="358" spans="1:22" x14ac:dyDescent="0.2">
      <c r="A358" s="10"/>
      <c r="B358" s="10"/>
      <c r="C358" s="13"/>
      <c r="D358" s="13"/>
      <c r="E358" s="16"/>
      <c r="F358" s="13"/>
      <c r="G358" s="16"/>
      <c r="H358" s="13"/>
      <c r="I358" s="13"/>
      <c r="J358" s="16"/>
      <c r="K358" s="13"/>
      <c r="L358" s="16"/>
      <c r="M358" s="13"/>
      <c r="N358" s="13"/>
      <c r="O358" s="16"/>
      <c r="P358" s="13"/>
      <c r="Q358" s="16"/>
      <c r="R358" s="13"/>
      <c r="S358" s="13"/>
      <c r="T358" s="16"/>
      <c r="U358" s="13"/>
      <c r="V358" s="16"/>
    </row>
    <row r="359" spans="1:22" x14ac:dyDescent="0.2">
      <c r="A359" s="10"/>
      <c r="B359" s="10"/>
      <c r="C359" s="13"/>
      <c r="D359" s="13"/>
      <c r="E359" s="16"/>
      <c r="F359" s="13"/>
      <c r="G359" s="16"/>
      <c r="H359" s="13"/>
      <c r="I359" s="13"/>
      <c r="J359" s="16"/>
      <c r="K359" s="13"/>
      <c r="L359" s="16"/>
      <c r="M359" s="13"/>
      <c r="N359" s="13"/>
      <c r="O359" s="16"/>
      <c r="P359" s="13"/>
      <c r="Q359" s="16"/>
      <c r="R359" s="13"/>
      <c r="S359" s="13"/>
      <c r="T359" s="16"/>
      <c r="U359" s="13"/>
      <c r="V359" s="16"/>
    </row>
    <row r="360" spans="1:22" x14ac:dyDescent="0.2">
      <c r="A360" s="10"/>
      <c r="B360" s="10"/>
      <c r="C360" s="13"/>
      <c r="D360" s="13"/>
      <c r="E360" s="16"/>
      <c r="F360" s="13"/>
      <c r="G360" s="16"/>
      <c r="H360" s="13"/>
      <c r="I360" s="13"/>
      <c r="J360" s="16"/>
      <c r="K360" s="13"/>
      <c r="L360" s="16"/>
      <c r="M360" s="13"/>
      <c r="N360" s="13"/>
      <c r="O360" s="16"/>
      <c r="P360" s="13"/>
      <c r="Q360" s="16"/>
      <c r="R360" s="13"/>
      <c r="S360" s="13"/>
      <c r="T360" s="16"/>
      <c r="U360" s="13"/>
      <c r="V360" s="16"/>
    </row>
    <row r="361" spans="1:22" x14ac:dyDescent="0.2">
      <c r="A361" s="10"/>
      <c r="B361" s="10"/>
      <c r="C361" s="13"/>
      <c r="D361" s="13"/>
      <c r="E361" s="16"/>
      <c r="F361" s="13"/>
      <c r="G361" s="16"/>
      <c r="H361" s="13"/>
      <c r="I361" s="13"/>
      <c r="J361" s="16"/>
      <c r="K361" s="13"/>
      <c r="L361" s="16"/>
      <c r="M361" s="13"/>
      <c r="N361" s="13"/>
      <c r="O361" s="16"/>
      <c r="P361" s="13"/>
      <c r="Q361" s="16"/>
      <c r="R361" s="13"/>
      <c r="S361" s="13"/>
      <c r="T361" s="16"/>
      <c r="U361" s="13"/>
      <c r="V361" s="16"/>
    </row>
    <row r="362" spans="1:22" x14ac:dyDescent="0.2">
      <c r="A362" s="10"/>
      <c r="B362" s="10"/>
      <c r="C362" s="13"/>
      <c r="D362" s="13"/>
      <c r="E362" s="16"/>
      <c r="F362" s="13"/>
      <c r="G362" s="16"/>
      <c r="H362" s="13"/>
      <c r="I362" s="13"/>
      <c r="J362" s="16"/>
      <c r="K362" s="13"/>
      <c r="L362" s="16"/>
      <c r="M362" s="13"/>
      <c r="N362" s="13"/>
      <c r="O362" s="16"/>
      <c r="P362" s="13"/>
      <c r="Q362" s="16"/>
      <c r="R362" s="13"/>
      <c r="S362" s="13"/>
      <c r="T362" s="16"/>
      <c r="U362" s="13"/>
      <c r="V362" s="16"/>
    </row>
    <row r="363" spans="1:22" x14ac:dyDescent="0.2">
      <c r="A363" s="10"/>
      <c r="B363" s="10"/>
      <c r="C363" s="13"/>
      <c r="D363" s="13"/>
      <c r="E363" s="16"/>
      <c r="F363" s="13"/>
      <c r="G363" s="16"/>
      <c r="H363" s="13"/>
      <c r="I363" s="13"/>
      <c r="J363" s="16"/>
      <c r="K363" s="13"/>
      <c r="L363" s="16"/>
      <c r="M363" s="13"/>
      <c r="N363" s="13"/>
      <c r="O363" s="16"/>
      <c r="P363" s="13"/>
      <c r="Q363" s="16"/>
      <c r="R363" s="13"/>
      <c r="S363" s="13"/>
      <c r="T363" s="16"/>
      <c r="U363" s="13"/>
      <c r="V363" s="16"/>
    </row>
    <row r="364" spans="1:22" x14ac:dyDescent="0.2">
      <c r="A364" s="10"/>
      <c r="B364" s="10"/>
      <c r="C364" s="13"/>
      <c r="D364" s="13"/>
      <c r="E364" s="16"/>
      <c r="F364" s="13"/>
      <c r="G364" s="16"/>
      <c r="H364" s="13"/>
      <c r="I364" s="13"/>
      <c r="J364" s="16"/>
      <c r="K364" s="13"/>
      <c r="L364" s="16"/>
      <c r="M364" s="13"/>
      <c r="N364" s="13"/>
      <c r="O364" s="16"/>
      <c r="P364" s="13"/>
      <c r="Q364" s="16"/>
      <c r="R364" s="13"/>
      <c r="S364" s="13"/>
      <c r="T364" s="16"/>
      <c r="U364" s="13"/>
      <c r="V364" s="16"/>
    </row>
    <row r="365" spans="1:22" x14ac:dyDescent="0.2">
      <c r="A365" s="10"/>
      <c r="B365" s="10"/>
      <c r="C365" s="13"/>
      <c r="D365" s="13"/>
      <c r="E365" s="16"/>
      <c r="F365" s="13"/>
      <c r="G365" s="16"/>
      <c r="H365" s="13"/>
      <c r="I365" s="13"/>
      <c r="J365" s="16"/>
      <c r="K365" s="13"/>
      <c r="L365" s="16"/>
      <c r="M365" s="13"/>
      <c r="N365" s="13"/>
      <c r="O365" s="16"/>
      <c r="P365" s="13"/>
      <c r="Q365" s="16"/>
      <c r="R365" s="13"/>
      <c r="S365" s="13"/>
      <c r="T365" s="16"/>
      <c r="U365" s="13"/>
      <c r="V365" s="16"/>
    </row>
    <row r="366" spans="1:22" x14ac:dyDescent="0.2">
      <c r="A366" s="10"/>
      <c r="B366" s="10"/>
      <c r="C366" s="13"/>
      <c r="D366" s="13"/>
      <c r="E366" s="16"/>
      <c r="F366" s="13"/>
      <c r="G366" s="16"/>
      <c r="H366" s="13"/>
      <c r="I366" s="13"/>
      <c r="J366" s="16"/>
      <c r="K366" s="13"/>
      <c r="L366" s="16"/>
      <c r="M366" s="13"/>
      <c r="N366" s="13"/>
      <c r="O366" s="16"/>
      <c r="P366" s="13"/>
      <c r="Q366" s="16"/>
      <c r="R366" s="13"/>
      <c r="S366" s="13"/>
      <c r="T366" s="16"/>
      <c r="U366" s="13"/>
      <c r="V366" s="16"/>
    </row>
    <row r="367" spans="1:22" x14ac:dyDescent="0.2">
      <c r="A367" s="10"/>
      <c r="B367" s="10"/>
      <c r="C367" s="13"/>
      <c r="D367" s="13"/>
      <c r="E367" s="16"/>
      <c r="F367" s="13"/>
      <c r="G367" s="16"/>
      <c r="H367" s="13"/>
      <c r="I367" s="13"/>
      <c r="J367" s="16"/>
      <c r="K367" s="13"/>
      <c r="L367" s="16"/>
      <c r="M367" s="13"/>
      <c r="N367" s="13"/>
      <c r="O367" s="16"/>
      <c r="P367" s="13"/>
      <c r="Q367" s="16"/>
      <c r="R367" s="13"/>
      <c r="S367" s="13"/>
      <c r="T367" s="16"/>
      <c r="U367" s="13"/>
      <c r="V367" s="16"/>
    </row>
    <row r="368" spans="1:22" x14ac:dyDescent="0.2">
      <c r="A368" s="10"/>
      <c r="B368" s="10"/>
      <c r="C368" s="13"/>
      <c r="D368" s="13"/>
      <c r="E368" s="16"/>
      <c r="F368" s="13"/>
      <c r="G368" s="16"/>
      <c r="H368" s="13"/>
      <c r="I368" s="13"/>
      <c r="J368" s="16"/>
      <c r="K368" s="13"/>
      <c r="L368" s="16"/>
      <c r="M368" s="13"/>
      <c r="N368" s="13"/>
      <c r="O368" s="16"/>
      <c r="P368" s="13"/>
      <c r="Q368" s="16"/>
      <c r="R368" s="13"/>
      <c r="S368" s="13"/>
      <c r="T368" s="16"/>
      <c r="U368" s="13"/>
      <c r="V368" s="16"/>
    </row>
    <row r="369" spans="1:22" x14ac:dyDescent="0.2">
      <c r="A369" s="10"/>
      <c r="B369" s="10"/>
      <c r="C369" s="13"/>
      <c r="D369" s="13"/>
      <c r="E369" s="16"/>
      <c r="F369" s="13"/>
      <c r="G369" s="16"/>
      <c r="H369" s="13"/>
      <c r="I369" s="13"/>
      <c r="J369" s="16"/>
      <c r="K369" s="13"/>
      <c r="L369" s="16"/>
      <c r="M369" s="13"/>
      <c r="N369" s="13"/>
      <c r="O369" s="16"/>
      <c r="P369" s="13"/>
      <c r="Q369" s="16"/>
      <c r="R369" s="13"/>
      <c r="S369" s="13"/>
      <c r="T369" s="16"/>
      <c r="U369" s="13"/>
      <c r="V369" s="16"/>
    </row>
    <row r="370" spans="1:22" x14ac:dyDescent="0.2">
      <c r="A370" s="10"/>
      <c r="B370" s="10"/>
      <c r="C370" s="13"/>
      <c r="D370" s="13"/>
      <c r="E370" s="16"/>
      <c r="F370" s="13"/>
      <c r="G370" s="16"/>
      <c r="H370" s="13"/>
      <c r="I370" s="13"/>
      <c r="J370" s="16"/>
      <c r="K370" s="13"/>
      <c r="L370" s="16"/>
      <c r="M370" s="13"/>
      <c r="N370" s="13"/>
      <c r="O370" s="16"/>
      <c r="P370" s="13"/>
      <c r="Q370" s="16"/>
      <c r="R370" s="13"/>
      <c r="S370" s="13"/>
      <c r="T370" s="16"/>
      <c r="U370" s="13"/>
      <c r="V370" s="16"/>
    </row>
    <row r="371" spans="1:22" x14ac:dyDescent="0.2">
      <c r="A371" s="10"/>
      <c r="B371" s="10"/>
      <c r="C371" s="13"/>
      <c r="D371" s="13"/>
      <c r="E371" s="16"/>
      <c r="F371" s="13"/>
      <c r="G371" s="16"/>
      <c r="H371" s="13"/>
      <c r="I371" s="13"/>
      <c r="J371" s="16"/>
      <c r="K371" s="13"/>
      <c r="L371" s="16"/>
      <c r="M371" s="13"/>
      <c r="N371" s="13"/>
      <c r="O371" s="16"/>
      <c r="P371" s="13"/>
      <c r="Q371" s="16"/>
      <c r="R371" s="13"/>
      <c r="S371" s="13"/>
      <c r="T371" s="16"/>
      <c r="U371" s="13"/>
      <c r="V371" s="16"/>
    </row>
    <row r="372" spans="1:22" x14ac:dyDescent="0.2">
      <c r="A372" s="10"/>
      <c r="B372" s="10"/>
      <c r="C372" s="13"/>
      <c r="D372" s="13"/>
      <c r="E372" s="16"/>
      <c r="F372" s="13"/>
      <c r="G372" s="16"/>
      <c r="H372" s="13"/>
      <c r="I372" s="13"/>
      <c r="J372" s="16"/>
      <c r="K372" s="13"/>
      <c r="L372" s="16"/>
      <c r="M372" s="13"/>
      <c r="N372" s="13"/>
      <c r="O372" s="16"/>
      <c r="P372" s="13"/>
      <c r="Q372" s="16"/>
      <c r="R372" s="13"/>
      <c r="S372" s="13"/>
      <c r="T372" s="16"/>
      <c r="U372" s="13"/>
      <c r="V372" s="16"/>
    </row>
    <row r="373" spans="1:22" x14ac:dyDescent="0.2">
      <c r="A373" s="10"/>
      <c r="B373" s="10"/>
      <c r="C373" s="13"/>
      <c r="D373" s="13"/>
      <c r="E373" s="16"/>
      <c r="F373" s="13"/>
      <c r="G373" s="16"/>
      <c r="H373" s="13"/>
      <c r="I373" s="13"/>
      <c r="J373" s="16"/>
      <c r="K373" s="13"/>
      <c r="L373" s="16"/>
      <c r="M373" s="13"/>
      <c r="N373" s="13"/>
      <c r="O373" s="16"/>
      <c r="P373" s="13"/>
      <c r="Q373" s="16"/>
      <c r="R373" s="13"/>
      <c r="S373" s="13"/>
      <c r="T373" s="16"/>
      <c r="U373" s="13"/>
      <c r="V373" s="16"/>
    </row>
    <row r="374" spans="1:22" x14ac:dyDescent="0.2">
      <c r="A374" s="10"/>
      <c r="B374" s="10"/>
      <c r="C374" s="13"/>
      <c r="D374" s="13"/>
      <c r="E374" s="16"/>
      <c r="F374" s="13"/>
      <c r="G374" s="16"/>
      <c r="H374" s="13"/>
      <c r="I374" s="13"/>
      <c r="J374" s="16"/>
      <c r="K374" s="13"/>
      <c r="L374" s="16"/>
      <c r="M374" s="13"/>
      <c r="N374" s="13"/>
      <c r="O374" s="16"/>
      <c r="P374" s="13"/>
      <c r="Q374" s="16"/>
      <c r="R374" s="13"/>
      <c r="S374" s="13"/>
      <c r="T374" s="16"/>
      <c r="U374" s="13"/>
      <c r="V374" s="16"/>
    </row>
    <row r="375" spans="1:22" x14ac:dyDescent="0.2">
      <c r="A375" s="10"/>
      <c r="B375" s="10"/>
      <c r="C375" s="13"/>
      <c r="D375" s="13"/>
      <c r="E375" s="16"/>
      <c r="F375" s="13"/>
      <c r="G375" s="16"/>
      <c r="H375" s="13"/>
      <c r="I375" s="13"/>
      <c r="J375" s="16"/>
      <c r="K375" s="13"/>
      <c r="L375" s="16"/>
      <c r="M375" s="13"/>
      <c r="N375" s="13"/>
      <c r="O375" s="16"/>
      <c r="P375" s="13"/>
      <c r="Q375" s="16"/>
      <c r="R375" s="13"/>
      <c r="S375" s="13"/>
      <c r="T375" s="16"/>
      <c r="U375" s="13"/>
      <c r="V375" s="16"/>
    </row>
    <row r="376" spans="1:22" x14ac:dyDescent="0.2">
      <c r="A376" s="10"/>
      <c r="B376" s="10"/>
      <c r="C376" s="13"/>
      <c r="D376" s="13"/>
      <c r="E376" s="16"/>
      <c r="F376" s="13"/>
      <c r="G376" s="16"/>
      <c r="H376" s="13"/>
      <c r="I376" s="13"/>
      <c r="J376" s="16"/>
      <c r="K376" s="13"/>
      <c r="L376" s="16"/>
      <c r="M376" s="13"/>
      <c r="N376" s="13"/>
      <c r="O376" s="16"/>
      <c r="P376" s="13"/>
      <c r="Q376" s="16"/>
      <c r="R376" s="13"/>
      <c r="S376" s="13"/>
      <c r="T376" s="16"/>
      <c r="U376" s="13"/>
      <c r="V376" s="16"/>
    </row>
    <row r="377" spans="1:22" x14ac:dyDescent="0.2">
      <c r="A377" s="10"/>
      <c r="B377" s="10"/>
      <c r="C377" s="13"/>
      <c r="D377" s="13"/>
      <c r="E377" s="16"/>
      <c r="F377" s="13"/>
      <c r="G377" s="16"/>
      <c r="H377" s="13"/>
      <c r="I377" s="13"/>
      <c r="J377" s="16"/>
      <c r="K377" s="13"/>
      <c r="L377" s="16"/>
      <c r="M377" s="13"/>
      <c r="N377" s="13"/>
      <c r="O377" s="16"/>
      <c r="P377" s="13"/>
      <c r="Q377" s="16"/>
      <c r="R377" s="13"/>
      <c r="S377" s="13"/>
      <c r="T377" s="16"/>
      <c r="U377" s="13"/>
      <c r="V377" s="16"/>
    </row>
    <row r="378" spans="1:22" x14ac:dyDescent="0.2">
      <c r="A378" s="10"/>
      <c r="B378" s="10"/>
      <c r="C378" s="13"/>
      <c r="D378" s="13"/>
      <c r="E378" s="16"/>
      <c r="F378" s="13"/>
      <c r="G378" s="16"/>
      <c r="H378" s="13"/>
      <c r="I378" s="13"/>
      <c r="J378" s="16"/>
      <c r="K378" s="13"/>
      <c r="L378" s="16"/>
      <c r="M378" s="13"/>
      <c r="N378" s="13"/>
      <c r="O378" s="16"/>
      <c r="P378" s="13"/>
      <c r="Q378" s="16"/>
      <c r="R378" s="13"/>
      <c r="S378" s="13"/>
      <c r="T378" s="16"/>
      <c r="U378" s="13"/>
      <c r="V378" s="16"/>
    </row>
    <row r="379" spans="1:22" x14ac:dyDescent="0.2">
      <c r="A379" s="10"/>
      <c r="B379" s="10"/>
      <c r="C379" s="13"/>
      <c r="D379" s="13"/>
      <c r="E379" s="16"/>
      <c r="F379" s="13"/>
      <c r="G379" s="16"/>
      <c r="H379" s="13"/>
      <c r="I379" s="13"/>
      <c r="J379" s="16"/>
      <c r="K379" s="13"/>
      <c r="L379" s="16"/>
      <c r="M379" s="13"/>
      <c r="N379" s="13"/>
      <c r="O379" s="16"/>
      <c r="P379" s="13"/>
      <c r="Q379" s="16"/>
      <c r="R379" s="13"/>
      <c r="S379" s="13"/>
      <c r="T379" s="16"/>
      <c r="U379" s="13"/>
      <c r="V379" s="16"/>
    </row>
    <row r="380" spans="1:22" x14ac:dyDescent="0.2">
      <c r="A380" s="10"/>
      <c r="B380" s="10"/>
      <c r="C380" s="13"/>
      <c r="D380" s="13"/>
      <c r="E380" s="16"/>
      <c r="F380" s="13"/>
      <c r="G380" s="16"/>
      <c r="H380" s="13"/>
      <c r="I380" s="13"/>
      <c r="J380" s="16"/>
      <c r="K380" s="13"/>
      <c r="L380" s="16"/>
      <c r="M380" s="13"/>
      <c r="N380" s="13"/>
      <c r="O380" s="16"/>
      <c r="P380" s="13"/>
      <c r="Q380" s="16"/>
      <c r="R380" s="13"/>
      <c r="S380" s="13"/>
      <c r="T380" s="16"/>
      <c r="U380" s="13"/>
      <c r="V380" s="16"/>
    </row>
    <row r="381" spans="1:22" x14ac:dyDescent="0.2">
      <c r="A381" s="10"/>
      <c r="B381" s="10"/>
      <c r="C381" s="13"/>
      <c r="D381" s="13"/>
      <c r="E381" s="16"/>
      <c r="F381" s="13"/>
      <c r="G381" s="16"/>
      <c r="H381" s="13"/>
      <c r="I381" s="13"/>
      <c r="J381" s="16"/>
      <c r="K381" s="13"/>
      <c r="L381" s="16"/>
      <c r="M381" s="13"/>
      <c r="N381" s="13"/>
      <c r="O381" s="16"/>
      <c r="P381" s="13"/>
      <c r="Q381" s="16"/>
      <c r="R381" s="13"/>
      <c r="S381" s="13"/>
      <c r="T381" s="16"/>
      <c r="U381" s="13"/>
      <c r="V381" s="16"/>
    </row>
    <row r="382" spans="1:22" x14ac:dyDescent="0.2">
      <c r="A382" s="10"/>
      <c r="B382" s="10"/>
      <c r="C382" s="13"/>
      <c r="D382" s="13"/>
      <c r="E382" s="16"/>
      <c r="F382" s="13"/>
      <c r="G382" s="16"/>
      <c r="H382" s="13"/>
      <c r="I382" s="13"/>
      <c r="J382" s="16"/>
      <c r="K382" s="13"/>
      <c r="L382" s="16"/>
      <c r="M382" s="13"/>
      <c r="N382" s="13"/>
      <c r="O382" s="16"/>
      <c r="P382" s="13"/>
      <c r="Q382" s="16"/>
      <c r="R382" s="13"/>
      <c r="S382" s="13"/>
      <c r="T382" s="16"/>
      <c r="U382" s="13"/>
      <c r="V382" s="16"/>
    </row>
    <row r="383" spans="1:22" x14ac:dyDescent="0.2">
      <c r="A383" s="10"/>
      <c r="B383" s="10"/>
      <c r="C383" s="13"/>
      <c r="D383" s="13"/>
      <c r="E383" s="16"/>
      <c r="F383" s="13"/>
      <c r="G383" s="16"/>
      <c r="H383" s="13"/>
      <c r="I383" s="13"/>
      <c r="J383" s="16"/>
      <c r="K383" s="13"/>
      <c r="L383" s="16"/>
      <c r="M383" s="13"/>
      <c r="N383" s="13"/>
      <c r="O383" s="16"/>
      <c r="P383" s="13"/>
      <c r="Q383" s="16"/>
      <c r="R383" s="13"/>
      <c r="S383" s="13"/>
      <c r="T383" s="16"/>
      <c r="U383" s="13"/>
      <c r="V383" s="16"/>
    </row>
    <row r="384" spans="1:22" x14ac:dyDescent="0.2">
      <c r="A384" s="10"/>
      <c r="B384" s="10"/>
      <c r="C384" s="13"/>
      <c r="D384" s="13"/>
      <c r="E384" s="16"/>
      <c r="F384" s="13"/>
      <c r="G384" s="16"/>
      <c r="H384" s="13"/>
      <c r="I384" s="13"/>
      <c r="J384" s="16"/>
      <c r="K384" s="13"/>
      <c r="L384" s="16"/>
      <c r="M384" s="13"/>
      <c r="N384" s="13"/>
      <c r="O384" s="16"/>
      <c r="P384" s="13"/>
      <c r="Q384" s="16"/>
      <c r="R384" s="13"/>
      <c r="S384" s="13"/>
      <c r="T384" s="16"/>
      <c r="U384" s="13"/>
      <c r="V384" s="16"/>
    </row>
    <row r="385" spans="1:22" x14ac:dyDescent="0.2">
      <c r="A385" s="10"/>
      <c r="B385" s="10"/>
      <c r="C385" s="13"/>
      <c r="D385" s="13"/>
      <c r="E385" s="16"/>
      <c r="F385" s="13"/>
      <c r="G385" s="16"/>
      <c r="H385" s="13"/>
      <c r="I385" s="13"/>
      <c r="J385" s="16"/>
      <c r="K385" s="13"/>
      <c r="L385" s="16"/>
      <c r="M385" s="13"/>
      <c r="N385" s="13"/>
      <c r="O385" s="16"/>
      <c r="P385" s="13"/>
      <c r="Q385" s="16"/>
      <c r="R385" s="13"/>
      <c r="S385" s="13"/>
      <c r="T385" s="16"/>
      <c r="U385" s="13"/>
      <c r="V385" s="16"/>
    </row>
    <row r="386" spans="1:22" x14ac:dyDescent="0.2">
      <c r="A386" s="10"/>
      <c r="B386" s="10"/>
      <c r="C386" s="13"/>
      <c r="D386" s="13"/>
      <c r="E386" s="16"/>
      <c r="F386" s="13"/>
      <c r="G386" s="16"/>
      <c r="H386" s="13"/>
      <c r="I386" s="13"/>
      <c r="J386" s="16"/>
      <c r="K386" s="13"/>
      <c r="L386" s="16"/>
      <c r="M386" s="13"/>
      <c r="N386" s="13"/>
      <c r="O386" s="16"/>
      <c r="P386" s="13"/>
      <c r="Q386" s="16"/>
      <c r="R386" s="13"/>
      <c r="S386" s="13"/>
      <c r="T386" s="16"/>
      <c r="U386" s="13"/>
      <c r="V386" s="16"/>
    </row>
    <row r="387" spans="1:22" x14ac:dyDescent="0.2">
      <c r="A387" s="10"/>
      <c r="B387" s="10"/>
      <c r="C387" s="13"/>
      <c r="D387" s="13"/>
      <c r="E387" s="16"/>
      <c r="F387" s="13"/>
      <c r="G387" s="16"/>
      <c r="H387" s="13"/>
      <c r="I387" s="13"/>
      <c r="J387" s="16"/>
      <c r="K387" s="13"/>
      <c r="L387" s="16"/>
      <c r="M387" s="13"/>
      <c r="N387" s="13"/>
      <c r="O387" s="16"/>
      <c r="P387" s="13"/>
      <c r="Q387" s="16"/>
      <c r="R387" s="13"/>
      <c r="S387" s="13"/>
      <c r="T387" s="16"/>
      <c r="U387" s="13"/>
      <c r="V387" s="16"/>
    </row>
    <row r="388" spans="1:22" x14ac:dyDescent="0.2">
      <c r="A388" s="10"/>
      <c r="B388" s="10"/>
      <c r="C388" s="13"/>
      <c r="D388" s="13"/>
      <c r="E388" s="16"/>
      <c r="F388" s="13"/>
      <c r="G388" s="16"/>
      <c r="H388" s="13"/>
      <c r="I388" s="13"/>
      <c r="J388" s="16"/>
      <c r="K388" s="13"/>
      <c r="L388" s="16"/>
      <c r="M388" s="13"/>
      <c r="N388" s="13"/>
      <c r="O388" s="16"/>
      <c r="P388" s="13"/>
      <c r="Q388" s="16"/>
      <c r="R388" s="13"/>
      <c r="S388" s="13"/>
      <c r="T388" s="16"/>
      <c r="U388" s="13"/>
      <c r="V388" s="16"/>
    </row>
    <row r="389" spans="1:22" x14ac:dyDescent="0.2">
      <c r="A389" s="10"/>
      <c r="B389" s="10"/>
      <c r="C389" s="13"/>
      <c r="D389" s="13"/>
      <c r="E389" s="16"/>
      <c r="F389" s="13"/>
      <c r="G389" s="16"/>
      <c r="H389" s="13"/>
      <c r="I389" s="13"/>
      <c r="J389" s="16"/>
      <c r="K389" s="13"/>
      <c r="L389" s="16"/>
      <c r="M389" s="13"/>
      <c r="N389" s="13"/>
      <c r="O389" s="16"/>
      <c r="P389" s="13"/>
      <c r="Q389" s="16"/>
      <c r="R389" s="13"/>
      <c r="S389" s="13"/>
      <c r="T389" s="16"/>
      <c r="U389" s="13"/>
      <c r="V389" s="16"/>
    </row>
    <row r="390" spans="1:22" x14ac:dyDescent="0.2">
      <c r="A390" s="10"/>
      <c r="B390" s="10"/>
      <c r="C390" s="13"/>
      <c r="D390" s="13"/>
      <c r="E390" s="16"/>
      <c r="F390" s="13"/>
      <c r="G390" s="16"/>
      <c r="H390" s="13"/>
      <c r="I390" s="13"/>
      <c r="J390" s="16"/>
      <c r="K390" s="13"/>
      <c r="L390" s="16"/>
      <c r="M390" s="13"/>
      <c r="N390" s="13"/>
      <c r="O390" s="16"/>
      <c r="P390" s="13"/>
      <c r="Q390" s="16"/>
      <c r="R390" s="13"/>
      <c r="S390" s="13"/>
      <c r="T390" s="16"/>
      <c r="U390" s="13"/>
      <c r="V390" s="16"/>
    </row>
    <row r="391" spans="1:22" x14ac:dyDescent="0.2">
      <c r="A391" s="10"/>
      <c r="B391" s="10"/>
      <c r="C391" s="13"/>
      <c r="D391" s="13"/>
      <c r="E391" s="16"/>
      <c r="F391" s="13"/>
      <c r="G391" s="16"/>
      <c r="H391" s="13"/>
      <c r="I391" s="13"/>
      <c r="J391" s="16"/>
      <c r="K391" s="13"/>
      <c r="L391" s="16"/>
      <c r="M391" s="13"/>
      <c r="N391" s="13"/>
      <c r="O391" s="16"/>
      <c r="P391" s="13"/>
      <c r="Q391" s="16"/>
      <c r="R391" s="13"/>
      <c r="S391" s="13"/>
      <c r="T391" s="16"/>
      <c r="U391" s="13"/>
      <c r="V391" s="16"/>
    </row>
    <row r="392" spans="1:22" x14ac:dyDescent="0.2">
      <c r="A392" s="10"/>
      <c r="B392" s="10"/>
      <c r="C392" s="13"/>
      <c r="D392" s="13"/>
      <c r="E392" s="16"/>
      <c r="F392" s="13"/>
      <c r="G392" s="16"/>
      <c r="H392" s="13"/>
      <c r="I392" s="13"/>
      <c r="J392" s="16"/>
      <c r="K392" s="13"/>
      <c r="L392" s="16"/>
      <c r="M392" s="13"/>
      <c r="N392" s="13"/>
      <c r="O392" s="16"/>
      <c r="P392" s="13"/>
      <c r="Q392" s="16"/>
      <c r="R392" s="13"/>
      <c r="S392" s="13"/>
      <c r="T392" s="16"/>
      <c r="U392" s="13"/>
      <c r="V392" s="16"/>
    </row>
    <row r="393" spans="1:22" x14ac:dyDescent="0.2">
      <c r="A393" s="10"/>
      <c r="B393" s="10"/>
      <c r="C393" s="13"/>
      <c r="D393" s="13"/>
      <c r="E393" s="16"/>
      <c r="F393" s="13"/>
      <c r="G393" s="16"/>
      <c r="H393" s="13"/>
      <c r="I393" s="13"/>
      <c r="J393" s="16"/>
      <c r="K393" s="13"/>
      <c r="L393" s="16"/>
      <c r="M393" s="13"/>
      <c r="N393" s="13"/>
      <c r="O393" s="16"/>
      <c r="P393" s="13"/>
      <c r="Q393" s="16"/>
      <c r="R393" s="13"/>
      <c r="S393" s="13"/>
      <c r="T393" s="16"/>
      <c r="U393" s="13"/>
      <c r="V393" s="16"/>
    </row>
    <row r="394" spans="1:22" x14ac:dyDescent="0.2">
      <c r="A394" s="10"/>
      <c r="B394" s="10"/>
      <c r="C394" s="13"/>
      <c r="D394" s="13"/>
      <c r="E394" s="16"/>
      <c r="F394" s="13"/>
      <c r="G394" s="16"/>
      <c r="H394" s="13"/>
      <c r="I394" s="13"/>
      <c r="J394" s="16"/>
      <c r="K394" s="13"/>
      <c r="L394" s="16"/>
      <c r="M394" s="13"/>
      <c r="N394" s="13"/>
      <c r="O394" s="16"/>
      <c r="P394" s="13"/>
      <c r="Q394" s="16"/>
      <c r="R394" s="13"/>
      <c r="S394" s="13"/>
      <c r="T394" s="16"/>
      <c r="U394" s="13"/>
      <c r="V394" s="16"/>
    </row>
    <row r="395" spans="1:22" x14ac:dyDescent="0.2">
      <c r="A395" s="10"/>
      <c r="B395" s="10"/>
      <c r="C395" s="13"/>
      <c r="D395" s="13"/>
      <c r="E395" s="16"/>
      <c r="F395" s="13"/>
      <c r="G395" s="16"/>
      <c r="H395" s="13"/>
      <c r="I395" s="13"/>
      <c r="J395" s="16"/>
      <c r="K395" s="13"/>
      <c r="L395" s="16"/>
      <c r="M395" s="13"/>
      <c r="N395" s="13"/>
      <c r="O395" s="16"/>
      <c r="P395" s="13"/>
      <c r="Q395" s="16"/>
      <c r="R395" s="13"/>
      <c r="S395" s="13"/>
      <c r="T395" s="16"/>
      <c r="U395" s="13"/>
      <c r="V395" s="16"/>
    </row>
    <row r="396" spans="1:22" x14ac:dyDescent="0.2">
      <c r="A396" s="10"/>
      <c r="B396" s="10"/>
      <c r="C396" s="13"/>
      <c r="D396" s="13"/>
      <c r="E396" s="16"/>
      <c r="F396" s="13"/>
      <c r="G396" s="16"/>
      <c r="H396" s="13"/>
      <c r="I396" s="13"/>
      <c r="J396" s="16"/>
      <c r="K396" s="13"/>
      <c r="L396" s="16"/>
      <c r="M396" s="13"/>
      <c r="N396" s="13"/>
      <c r="O396" s="16"/>
      <c r="P396" s="13"/>
      <c r="Q396" s="16"/>
      <c r="R396" s="13"/>
      <c r="S396" s="13"/>
      <c r="T396" s="16"/>
      <c r="U396" s="13"/>
      <c r="V396" s="16"/>
    </row>
    <row r="397" spans="1:22" x14ac:dyDescent="0.2">
      <c r="A397" s="10"/>
      <c r="B397" s="10"/>
      <c r="C397" s="13"/>
      <c r="D397" s="13"/>
      <c r="E397" s="16"/>
      <c r="F397" s="13"/>
      <c r="G397" s="16"/>
      <c r="H397" s="13"/>
      <c r="I397" s="13"/>
      <c r="J397" s="16"/>
      <c r="K397" s="13"/>
      <c r="L397" s="16"/>
      <c r="M397" s="13"/>
      <c r="N397" s="13"/>
      <c r="O397" s="16"/>
      <c r="P397" s="13"/>
      <c r="Q397" s="16"/>
      <c r="R397" s="13"/>
      <c r="S397" s="13"/>
      <c r="T397" s="16"/>
      <c r="U397" s="13"/>
      <c r="V397" s="16"/>
    </row>
    <row r="398" spans="1:22" x14ac:dyDescent="0.2">
      <c r="A398" s="10"/>
      <c r="B398" s="10"/>
      <c r="C398" s="13"/>
      <c r="D398" s="13"/>
      <c r="E398" s="16"/>
      <c r="F398" s="13"/>
      <c r="G398" s="16"/>
      <c r="H398" s="13"/>
      <c r="I398" s="13"/>
      <c r="J398" s="16"/>
      <c r="K398" s="13"/>
      <c r="L398" s="16"/>
      <c r="M398" s="13"/>
      <c r="N398" s="13"/>
      <c r="O398" s="16"/>
      <c r="P398" s="13"/>
      <c r="Q398" s="16"/>
      <c r="R398" s="13"/>
      <c r="S398" s="13"/>
      <c r="T398" s="16"/>
      <c r="U398" s="13"/>
      <c r="V398" s="16"/>
    </row>
    <row r="399" spans="1:22" x14ac:dyDescent="0.2">
      <c r="A399" s="10"/>
      <c r="B399" s="10"/>
      <c r="C399" s="13"/>
      <c r="D399" s="13"/>
      <c r="E399" s="16"/>
      <c r="F399" s="13"/>
      <c r="G399" s="16"/>
      <c r="H399" s="13"/>
      <c r="I399" s="13"/>
      <c r="J399" s="16"/>
      <c r="K399" s="13"/>
      <c r="L399" s="16"/>
      <c r="M399" s="13"/>
      <c r="N399" s="13"/>
      <c r="O399" s="16"/>
      <c r="P399" s="13"/>
      <c r="Q399" s="16"/>
      <c r="R399" s="13"/>
      <c r="S399" s="13"/>
      <c r="T399" s="16"/>
      <c r="U399" s="13"/>
      <c r="V399" s="16"/>
    </row>
    <row r="400" spans="1:22" x14ac:dyDescent="0.2">
      <c r="A400" s="10"/>
      <c r="B400" s="10"/>
      <c r="C400" s="13"/>
      <c r="D400" s="13"/>
      <c r="E400" s="16"/>
      <c r="F400" s="13"/>
      <c r="G400" s="16"/>
      <c r="H400" s="13"/>
      <c r="I400" s="13"/>
      <c r="J400" s="16"/>
      <c r="K400" s="13"/>
      <c r="L400" s="16"/>
      <c r="M400" s="13"/>
      <c r="N400" s="13"/>
      <c r="O400" s="16"/>
      <c r="P400" s="13"/>
      <c r="Q400" s="16"/>
      <c r="R400" s="13"/>
      <c r="S400" s="13"/>
      <c r="T400" s="16"/>
      <c r="U400" s="13"/>
      <c r="V400" s="16"/>
    </row>
    <row r="401" spans="1:22" x14ac:dyDescent="0.2">
      <c r="A401" s="10"/>
      <c r="B401" s="10"/>
      <c r="C401" s="13"/>
      <c r="D401" s="13"/>
      <c r="E401" s="16"/>
      <c r="F401" s="13"/>
      <c r="G401" s="16"/>
      <c r="H401" s="13"/>
      <c r="I401" s="13"/>
      <c r="J401" s="16"/>
      <c r="K401" s="13"/>
      <c r="L401" s="16"/>
      <c r="M401" s="13"/>
      <c r="N401" s="13"/>
      <c r="O401" s="16"/>
      <c r="P401" s="13"/>
      <c r="Q401" s="16"/>
      <c r="R401" s="13"/>
      <c r="S401" s="13"/>
      <c r="T401" s="16"/>
      <c r="U401" s="13"/>
      <c r="V401" s="16"/>
    </row>
    <row r="402" spans="1:22" x14ac:dyDescent="0.2">
      <c r="A402" s="10"/>
      <c r="B402" s="10"/>
      <c r="C402" s="13"/>
      <c r="D402" s="13"/>
      <c r="E402" s="16"/>
      <c r="F402" s="13"/>
      <c r="G402" s="16"/>
      <c r="H402" s="13"/>
      <c r="I402" s="13"/>
      <c r="J402" s="16"/>
      <c r="K402" s="13"/>
      <c r="L402" s="16"/>
      <c r="M402" s="13"/>
      <c r="N402" s="13"/>
      <c r="O402" s="16"/>
      <c r="P402" s="13"/>
      <c r="Q402" s="16"/>
      <c r="R402" s="13"/>
      <c r="S402" s="13"/>
      <c r="T402" s="16"/>
      <c r="U402" s="13"/>
      <c r="V402" s="16"/>
    </row>
    <row r="403" spans="1:22" x14ac:dyDescent="0.2">
      <c r="A403" s="10"/>
      <c r="B403" s="10"/>
      <c r="C403" s="13"/>
      <c r="D403" s="13"/>
      <c r="E403" s="16"/>
      <c r="F403" s="13"/>
      <c r="G403" s="16"/>
      <c r="H403" s="13"/>
      <c r="I403" s="13"/>
      <c r="J403" s="16"/>
      <c r="K403" s="13"/>
      <c r="L403" s="16"/>
      <c r="M403" s="13"/>
      <c r="N403" s="13"/>
      <c r="O403" s="16"/>
      <c r="P403" s="13"/>
      <c r="Q403" s="16"/>
      <c r="R403" s="13"/>
      <c r="S403" s="13"/>
      <c r="T403" s="16"/>
      <c r="U403" s="13"/>
      <c r="V403" s="16"/>
    </row>
    <row r="404" spans="1:22" x14ac:dyDescent="0.2">
      <c r="A404" s="10"/>
      <c r="B404" s="10"/>
      <c r="C404" s="13"/>
      <c r="D404" s="13"/>
      <c r="E404" s="16"/>
      <c r="F404" s="13"/>
      <c r="G404" s="16"/>
      <c r="H404" s="13"/>
      <c r="I404" s="13"/>
      <c r="J404" s="16"/>
      <c r="K404" s="13"/>
      <c r="L404" s="16"/>
      <c r="M404" s="13"/>
      <c r="N404" s="13"/>
      <c r="O404" s="16"/>
      <c r="P404" s="13"/>
      <c r="Q404" s="16"/>
      <c r="R404" s="13"/>
      <c r="S404" s="13"/>
      <c r="T404" s="16"/>
      <c r="U404" s="13"/>
      <c r="V404" s="16"/>
    </row>
    <row r="405" spans="1:22" x14ac:dyDescent="0.2">
      <c r="A405" s="10"/>
      <c r="B405" s="10"/>
      <c r="C405" s="13"/>
      <c r="D405" s="13"/>
      <c r="E405" s="16"/>
      <c r="F405" s="13"/>
      <c r="G405" s="16"/>
      <c r="H405" s="13"/>
      <c r="I405" s="13"/>
      <c r="J405" s="16"/>
      <c r="K405" s="13"/>
      <c r="L405" s="16"/>
      <c r="M405" s="13"/>
      <c r="N405" s="13"/>
      <c r="O405" s="16"/>
      <c r="P405" s="13"/>
      <c r="Q405" s="16"/>
      <c r="R405" s="13"/>
      <c r="S405" s="13"/>
      <c r="T405" s="16"/>
      <c r="U405" s="13"/>
      <c r="V405" s="16"/>
    </row>
    <row r="406" spans="1:22" x14ac:dyDescent="0.2">
      <c r="A406" s="10"/>
      <c r="B406" s="10"/>
      <c r="C406" s="13"/>
      <c r="D406" s="13"/>
      <c r="E406" s="16"/>
      <c r="F406" s="13"/>
      <c r="G406" s="16"/>
      <c r="H406" s="13"/>
      <c r="I406" s="13"/>
      <c r="J406" s="16"/>
      <c r="K406" s="13"/>
      <c r="L406" s="16"/>
      <c r="M406" s="13"/>
      <c r="N406" s="13"/>
      <c r="O406" s="16"/>
      <c r="P406" s="13"/>
      <c r="Q406" s="16"/>
      <c r="R406" s="13"/>
      <c r="S406" s="13"/>
      <c r="T406" s="16"/>
      <c r="U406" s="13"/>
      <c r="V406" s="16"/>
    </row>
    <row r="407" spans="1:22" x14ac:dyDescent="0.2">
      <c r="A407" s="10"/>
      <c r="B407" s="10"/>
      <c r="C407" s="13"/>
      <c r="D407" s="13"/>
      <c r="E407" s="16"/>
      <c r="F407" s="13"/>
      <c r="G407" s="16"/>
      <c r="H407" s="13"/>
      <c r="I407" s="13"/>
      <c r="J407" s="16"/>
      <c r="K407" s="13"/>
      <c r="L407" s="16"/>
      <c r="M407" s="13"/>
      <c r="N407" s="13"/>
      <c r="O407" s="16"/>
      <c r="P407" s="13"/>
      <c r="Q407" s="16"/>
      <c r="R407" s="13"/>
      <c r="S407" s="13"/>
      <c r="T407" s="16"/>
      <c r="U407" s="13"/>
      <c r="V407" s="16"/>
    </row>
    <row r="408" spans="1:22" x14ac:dyDescent="0.2">
      <c r="A408" s="10"/>
      <c r="B408" s="10"/>
      <c r="C408" s="13"/>
      <c r="D408" s="13"/>
      <c r="E408" s="16"/>
      <c r="F408" s="13"/>
      <c r="G408" s="16"/>
      <c r="H408" s="13"/>
      <c r="I408" s="13"/>
      <c r="J408" s="16"/>
      <c r="K408" s="13"/>
      <c r="L408" s="16"/>
      <c r="M408" s="13"/>
      <c r="N408" s="13"/>
      <c r="O408" s="16"/>
      <c r="P408" s="13"/>
      <c r="Q408" s="16"/>
      <c r="R408" s="13"/>
      <c r="S408" s="13"/>
      <c r="T408" s="16"/>
      <c r="U408" s="13"/>
      <c r="V408" s="16"/>
    </row>
    <row r="409" spans="1:22" x14ac:dyDescent="0.2">
      <c r="A409" s="10"/>
      <c r="B409" s="10"/>
      <c r="C409" s="13"/>
      <c r="D409" s="13"/>
      <c r="E409" s="16"/>
      <c r="F409" s="13"/>
      <c r="G409" s="16"/>
      <c r="H409" s="13"/>
      <c r="I409" s="13"/>
      <c r="J409" s="16"/>
      <c r="K409" s="13"/>
      <c r="L409" s="16"/>
      <c r="M409" s="13"/>
      <c r="N409" s="13"/>
      <c r="O409" s="16"/>
      <c r="P409" s="13"/>
      <c r="Q409" s="16"/>
      <c r="R409" s="13"/>
      <c r="S409" s="13"/>
      <c r="T409" s="16"/>
      <c r="U409" s="13"/>
      <c r="V409" s="16"/>
    </row>
    <row r="410" spans="1:22" x14ac:dyDescent="0.2">
      <c r="A410" s="10"/>
      <c r="B410" s="10"/>
      <c r="C410" s="13"/>
      <c r="D410" s="13"/>
      <c r="E410" s="16"/>
      <c r="F410" s="13"/>
      <c r="G410" s="16"/>
      <c r="H410" s="13"/>
      <c r="I410" s="13"/>
      <c r="J410" s="16"/>
      <c r="K410" s="13"/>
      <c r="L410" s="16"/>
      <c r="M410" s="13"/>
      <c r="N410" s="13"/>
      <c r="O410" s="16"/>
      <c r="P410" s="13"/>
      <c r="Q410" s="16"/>
      <c r="R410" s="13"/>
      <c r="S410" s="13"/>
      <c r="T410" s="16"/>
      <c r="U410" s="13"/>
      <c r="V410" s="16"/>
    </row>
    <row r="411" spans="1:22" x14ac:dyDescent="0.2">
      <c r="A411" s="10"/>
      <c r="B411" s="10"/>
      <c r="C411" s="13"/>
      <c r="D411" s="13"/>
      <c r="E411" s="16"/>
      <c r="F411" s="13"/>
      <c r="G411" s="16"/>
      <c r="H411" s="13"/>
      <c r="I411" s="13"/>
      <c r="J411" s="16"/>
      <c r="K411" s="13"/>
      <c r="L411" s="16"/>
      <c r="M411" s="13"/>
      <c r="N411" s="13"/>
      <c r="O411" s="16"/>
      <c r="P411" s="13"/>
      <c r="Q411" s="16"/>
      <c r="R411" s="13"/>
      <c r="S411" s="13"/>
      <c r="T411" s="16"/>
      <c r="U411" s="13"/>
      <c r="V411" s="16"/>
    </row>
    <row r="412" spans="1:22" x14ac:dyDescent="0.2">
      <c r="A412" s="10"/>
      <c r="B412" s="10"/>
      <c r="C412" s="13"/>
      <c r="D412" s="13"/>
      <c r="E412" s="16"/>
      <c r="F412" s="13"/>
      <c r="G412" s="16"/>
      <c r="H412" s="13"/>
      <c r="I412" s="13"/>
      <c r="J412" s="16"/>
      <c r="K412" s="13"/>
      <c r="L412" s="16"/>
      <c r="M412" s="13"/>
      <c r="N412" s="13"/>
      <c r="O412" s="16"/>
      <c r="P412" s="13"/>
      <c r="Q412" s="16"/>
      <c r="R412" s="13"/>
      <c r="S412" s="13"/>
      <c r="T412" s="16"/>
      <c r="U412" s="13"/>
      <c r="V412" s="16"/>
    </row>
    <row r="413" spans="1:22" x14ac:dyDescent="0.2">
      <c r="A413" s="10"/>
      <c r="B413" s="10"/>
      <c r="C413" s="13"/>
      <c r="D413" s="13"/>
      <c r="E413" s="16"/>
      <c r="F413" s="13"/>
      <c r="G413" s="16"/>
      <c r="H413" s="13"/>
      <c r="I413" s="13"/>
      <c r="J413" s="16"/>
      <c r="K413" s="13"/>
      <c r="L413" s="16"/>
      <c r="M413" s="13"/>
      <c r="N413" s="13"/>
      <c r="O413" s="16"/>
      <c r="P413" s="13"/>
      <c r="Q413" s="16"/>
      <c r="R413" s="13"/>
      <c r="S413" s="13"/>
      <c r="T413" s="16"/>
      <c r="U413" s="13"/>
      <c r="V413" s="16"/>
    </row>
    <row r="414" spans="1:22" x14ac:dyDescent="0.2">
      <c r="A414" s="10"/>
      <c r="B414" s="10"/>
      <c r="C414" s="13"/>
      <c r="D414" s="13"/>
      <c r="E414" s="16"/>
      <c r="F414" s="13"/>
      <c r="G414" s="16"/>
      <c r="H414" s="13"/>
      <c r="I414" s="13"/>
      <c r="J414" s="16"/>
      <c r="K414" s="13"/>
      <c r="L414" s="16"/>
      <c r="M414" s="13"/>
      <c r="N414" s="13"/>
      <c r="O414" s="16"/>
      <c r="P414" s="13"/>
      <c r="Q414" s="16"/>
      <c r="R414" s="13"/>
      <c r="S414" s="13"/>
      <c r="T414" s="16"/>
      <c r="U414" s="13"/>
      <c r="V414" s="16"/>
    </row>
    <row r="415" spans="1:22" x14ac:dyDescent="0.2">
      <c r="A415" s="10"/>
      <c r="B415" s="10"/>
      <c r="C415" s="13"/>
      <c r="D415" s="13"/>
      <c r="E415" s="16"/>
      <c r="F415" s="13"/>
      <c r="G415" s="16"/>
      <c r="H415" s="13"/>
      <c r="I415" s="13"/>
      <c r="J415" s="16"/>
      <c r="K415" s="13"/>
      <c r="L415" s="16"/>
      <c r="M415" s="13"/>
      <c r="N415" s="13"/>
      <c r="O415" s="16"/>
      <c r="P415" s="13"/>
      <c r="Q415" s="16"/>
      <c r="R415" s="13"/>
      <c r="S415" s="13"/>
      <c r="T415" s="16"/>
      <c r="U415" s="13"/>
      <c r="V415" s="16"/>
    </row>
    <row r="416" spans="1:22" x14ac:dyDescent="0.2">
      <c r="A416" s="10"/>
      <c r="B416" s="10"/>
      <c r="C416" s="13"/>
      <c r="D416" s="13"/>
      <c r="E416" s="16"/>
      <c r="F416" s="13"/>
      <c r="G416" s="16"/>
      <c r="H416" s="13"/>
      <c r="I416" s="13"/>
      <c r="J416" s="16"/>
      <c r="K416" s="13"/>
      <c r="L416" s="16"/>
      <c r="M416" s="13"/>
      <c r="N416" s="13"/>
      <c r="O416" s="16"/>
      <c r="P416" s="13"/>
      <c r="Q416" s="16"/>
      <c r="R416" s="13"/>
      <c r="S416" s="13"/>
      <c r="T416" s="16"/>
      <c r="U416" s="13"/>
      <c r="V416" s="16"/>
    </row>
    <row r="417" spans="1:22" x14ac:dyDescent="0.2">
      <c r="A417" s="10"/>
      <c r="B417" s="10"/>
      <c r="C417" s="13"/>
      <c r="D417" s="13"/>
      <c r="E417" s="16"/>
      <c r="F417" s="13"/>
      <c r="G417" s="16"/>
      <c r="H417" s="13"/>
      <c r="I417" s="13"/>
      <c r="J417" s="16"/>
      <c r="K417" s="13"/>
      <c r="L417" s="16"/>
      <c r="M417" s="13"/>
      <c r="N417" s="13"/>
      <c r="O417" s="16"/>
      <c r="P417" s="13"/>
      <c r="Q417" s="16"/>
      <c r="R417" s="13"/>
      <c r="S417" s="13"/>
      <c r="T417" s="16"/>
      <c r="U417" s="13"/>
      <c r="V417" s="16"/>
    </row>
    <row r="418" spans="1:22" x14ac:dyDescent="0.2">
      <c r="A418" s="10"/>
      <c r="B418" s="10"/>
      <c r="C418" s="13"/>
      <c r="D418" s="13"/>
      <c r="E418" s="16"/>
      <c r="F418" s="13"/>
      <c r="G418" s="16"/>
      <c r="H418" s="13"/>
      <c r="I418" s="13"/>
      <c r="J418" s="16"/>
      <c r="K418" s="13"/>
      <c r="L418" s="16"/>
      <c r="M418" s="13"/>
      <c r="N418" s="13"/>
      <c r="O418" s="16"/>
      <c r="P418" s="13"/>
      <c r="Q418" s="16"/>
      <c r="R418" s="13"/>
      <c r="S418" s="13"/>
      <c r="T418" s="16"/>
      <c r="U418" s="13"/>
      <c r="V418" s="16"/>
    </row>
    <row r="419" spans="1:22" x14ac:dyDescent="0.2">
      <c r="A419" s="10"/>
      <c r="B419" s="10"/>
      <c r="C419" s="13"/>
      <c r="D419" s="13"/>
      <c r="E419" s="16"/>
      <c r="F419" s="13"/>
      <c r="G419" s="16"/>
      <c r="H419" s="13"/>
      <c r="I419" s="13"/>
      <c r="J419" s="16"/>
      <c r="K419" s="13"/>
      <c r="L419" s="16"/>
      <c r="M419" s="13"/>
      <c r="N419" s="13"/>
      <c r="O419" s="16"/>
      <c r="P419" s="13"/>
      <c r="Q419" s="16"/>
      <c r="R419" s="13"/>
      <c r="S419" s="13"/>
      <c r="T419" s="16"/>
      <c r="U419" s="13"/>
      <c r="V419" s="16"/>
    </row>
    <row r="420" spans="1:22" x14ac:dyDescent="0.2">
      <c r="A420" s="10"/>
      <c r="B420" s="10"/>
      <c r="C420" s="13"/>
      <c r="D420" s="13"/>
      <c r="E420" s="16"/>
      <c r="F420" s="13"/>
      <c r="G420" s="16"/>
      <c r="H420" s="13"/>
      <c r="I420" s="13"/>
      <c r="J420" s="16"/>
      <c r="K420" s="13"/>
      <c r="L420" s="16"/>
      <c r="M420" s="13"/>
      <c r="N420" s="13"/>
      <c r="O420" s="16"/>
      <c r="P420" s="13"/>
      <c r="Q420" s="16"/>
      <c r="R420" s="13"/>
      <c r="S420" s="13"/>
      <c r="T420" s="16"/>
      <c r="U420" s="13"/>
      <c r="V420" s="16"/>
    </row>
    <row r="421" spans="1:22" x14ac:dyDescent="0.2">
      <c r="A421" s="10"/>
      <c r="B421" s="10"/>
      <c r="C421" s="13"/>
      <c r="D421" s="13"/>
      <c r="E421" s="16"/>
      <c r="F421" s="13"/>
      <c r="G421" s="16"/>
      <c r="H421" s="13"/>
      <c r="I421" s="13"/>
      <c r="J421" s="16"/>
      <c r="K421" s="13"/>
      <c r="L421" s="16"/>
      <c r="M421" s="13"/>
      <c r="N421" s="13"/>
      <c r="O421" s="16"/>
      <c r="P421" s="13"/>
      <c r="Q421" s="16"/>
      <c r="R421" s="13"/>
      <c r="S421" s="13"/>
      <c r="T421" s="16"/>
      <c r="U421" s="13"/>
      <c r="V421" s="16"/>
    </row>
    <row r="422" spans="1:22" x14ac:dyDescent="0.2">
      <c r="A422" s="10"/>
      <c r="B422" s="10"/>
      <c r="C422" s="13"/>
      <c r="D422" s="13"/>
      <c r="E422" s="16"/>
      <c r="F422" s="13"/>
      <c r="G422" s="16"/>
      <c r="H422" s="13"/>
      <c r="I422" s="13"/>
      <c r="J422" s="16"/>
      <c r="K422" s="13"/>
      <c r="L422" s="16"/>
      <c r="M422" s="13"/>
      <c r="N422" s="13"/>
      <c r="O422" s="16"/>
      <c r="P422" s="13"/>
      <c r="Q422" s="16"/>
      <c r="R422" s="13"/>
      <c r="S422" s="13"/>
      <c r="T422" s="16"/>
      <c r="U422" s="13"/>
      <c r="V422" s="16"/>
    </row>
    <row r="423" spans="1:22" x14ac:dyDescent="0.2">
      <c r="A423" s="10"/>
      <c r="B423" s="10"/>
      <c r="C423" s="13"/>
      <c r="D423" s="13"/>
      <c r="E423" s="16"/>
      <c r="F423" s="13"/>
      <c r="G423" s="16"/>
      <c r="H423" s="13"/>
      <c r="I423" s="13"/>
      <c r="J423" s="16"/>
      <c r="K423" s="13"/>
      <c r="L423" s="16"/>
      <c r="M423" s="13"/>
      <c r="N423" s="13"/>
      <c r="O423" s="16"/>
      <c r="P423" s="13"/>
      <c r="Q423" s="16"/>
      <c r="R423" s="13"/>
      <c r="S423" s="13"/>
      <c r="T423" s="16"/>
      <c r="U423" s="13"/>
      <c r="V423" s="16"/>
    </row>
    <row r="424" spans="1:22" x14ac:dyDescent="0.2">
      <c r="A424" s="10"/>
      <c r="B424" s="10"/>
      <c r="C424" s="13"/>
      <c r="D424" s="13"/>
      <c r="E424" s="16"/>
      <c r="F424" s="13"/>
      <c r="G424" s="16"/>
      <c r="H424" s="13"/>
      <c r="I424" s="13"/>
      <c r="J424" s="16"/>
      <c r="K424" s="13"/>
      <c r="L424" s="16"/>
      <c r="M424" s="13"/>
      <c r="N424" s="13"/>
      <c r="O424" s="16"/>
      <c r="P424" s="13"/>
      <c r="Q424" s="16"/>
      <c r="R424" s="13"/>
      <c r="S424" s="13"/>
      <c r="T424" s="16"/>
      <c r="U424" s="13"/>
      <c r="V424" s="16"/>
    </row>
    <row r="425" spans="1:22" x14ac:dyDescent="0.2">
      <c r="A425" s="10"/>
      <c r="B425" s="10"/>
      <c r="C425" s="13"/>
      <c r="D425" s="13"/>
      <c r="E425" s="16"/>
      <c r="F425" s="13"/>
      <c r="G425" s="16"/>
      <c r="H425" s="13"/>
      <c r="I425" s="13"/>
      <c r="J425" s="16"/>
      <c r="K425" s="13"/>
      <c r="L425" s="16"/>
      <c r="M425" s="13"/>
      <c r="N425" s="13"/>
      <c r="O425" s="16"/>
      <c r="P425" s="13"/>
      <c r="Q425" s="16"/>
      <c r="R425" s="13"/>
      <c r="S425" s="13"/>
      <c r="T425" s="16"/>
      <c r="U425" s="13"/>
      <c r="V425" s="16"/>
    </row>
    <row r="426" spans="1:22" x14ac:dyDescent="0.2">
      <c r="A426" s="10"/>
      <c r="B426" s="10"/>
      <c r="C426" s="13"/>
      <c r="D426" s="13"/>
      <c r="E426" s="16"/>
      <c r="F426" s="13"/>
      <c r="G426" s="16"/>
      <c r="H426" s="13"/>
      <c r="I426" s="13"/>
      <c r="J426" s="16"/>
      <c r="K426" s="13"/>
      <c r="L426" s="16"/>
      <c r="M426" s="13"/>
      <c r="N426" s="13"/>
      <c r="O426" s="16"/>
      <c r="P426" s="13"/>
      <c r="Q426" s="16"/>
      <c r="R426" s="13"/>
      <c r="S426" s="13"/>
      <c r="T426" s="16"/>
      <c r="U426" s="13"/>
      <c r="V426" s="16"/>
    </row>
    <row r="427" spans="1:22" x14ac:dyDescent="0.2">
      <c r="A427" s="10"/>
      <c r="B427" s="10"/>
      <c r="C427" s="13"/>
      <c r="D427" s="13"/>
      <c r="E427" s="16"/>
      <c r="F427" s="13"/>
      <c r="G427" s="16"/>
      <c r="H427" s="13"/>
      <c r="I427" s="13"/>
      <c r="J427" s="16"/>
      <c r="K427" s="13"/>
      <c r="L427" s="16"/>
      <c r="M427" s="13"/>
      <c r="N427" s="13"/>
      <c r="O427" s="16"/>
      <c r="P427" s="13"/>
      <c r="Q427" s="16"/>
      <c r="R427" s="13"/>
      <c r="S427" s="13"/>
      <c r="T427" s="16"/>
      <c r="U427" s="13"/>
      <c r="V427" s="16"/>
    </row>
    <row r="428" spans="1:22" x14ac:dyDescent="0.2">
      <c r="A428" s="10"/>
      <c r="B428" s="10"/>
      <c r="C428" s="13"/>
      <c r="D428" s="13"/>
      <c r="E428" s="16"/>
      <c r="F428" s="13"/>
      <c r="G428" s="16"/>
      <c r="H428" s="13"/>
      <c r="I428" s="13"/>
      <c r="J428" s="16"/>
      <c r="K428" s="13"/>
      <c r="L428" s="16"/>
      <c r="M428" s="13"/>
      <c r="N428" s="13"/>
      <c r="O428" s="16"/>
      <c r="P428" s="13"/>
      <c r="Q428" s="16"/>
      <c r="R428" s="13"/>
      <c r="S428" s="13"/>
      <c r="T428" s="16"/>
      <c r="U428" s="13"/>
      <c r="V428" s="16"/>
    </row>
    <row r="429" spans="1:22" x14ac:dyDescent="0.2">
      <c r="A429" s="10"/>
      <c r="B429" s="10"/>
      <c r="C429" s="13"/>
      <c r="D429" s="13"/>
      <c r="E429" s="16"/>
      <c r="F429" s="13"/>
      <c r="G429" s="16"/>
      <c r="H429" s="13"/>
      <c r="I429" s="13"/>
      <c r="J429" s="16"/>
      <c r="K429" s="13"/>
      <c r="L429" s="16"/>
      <c r="M429" s="13"/>
      <c r="N429" s="13"/>
      <c r="O429" s="16"/>
      <c r="P429" s="13"/>
      <c r="Q429" s="16"/>
      <c r="R429" s="13"/>
      <c r="S429" s="13"/>
      <c r="T429" s="16"/>
      <c r="U429" s="13"/>
      <c r="V429" s="16"/>
    </row>
    <row r="430" spans="1:22" x14ac:dyDescent="0.2">
      <c r="A430" s="10"/>
      <c r="B430" s="10"/>
      <c r="C430" s="13"/>
      <c r="D430" s="13"/>
      <c r="E430" s="16"/>
      <c r="F430" s="13"/>
      <c r="G430" s="16"/>
      <c r="H430" s="13"/>
      <c r="I430" s="13"/>
      <c r="J430" s="16"/>
      <c r="K430" s="13"/>
      <c r="L430" s="16"/>
      <c r="M430" s="13"/>
      <c r="N430" s="13"/>
      <c r="O430" s="16"/>
      <c r="P430" s="13"/>
      <c r="Q430" s="16"/>
      <c r="R430" s="13"/>
      <c r="S430" s="13"/>
      <c r="T430" s="16"/>
      <c r="U430" s="13"/>
      <c r="V430" s="16"/>
    </row>
    <row r="431" spans="1:22" x14ac:dyDescent="0.2">
      <c r="A431" s="10"/>
      <c r="B431" s="10"/>
      <c r="C431" s="13"/>
      <c r="D431" s="13"/>
      <c r="E431" s="16"/>
      <c r="F431" s="13"/>
      <c r="G431" s="16"/>
      <c r="H431" s="13"/>
      <c r="I431" s="13"/>
      <c r="J431" s="16"/>
      <c r="K431" s="13"/>
      <c r="L431" s="16"/>
      <c r="M431" s="13"/>
      <c r="N431" s="13"/>
      <c r="O431" s="16"/>
      <c r="P431" s="13"/>
      <c r="Q431" s="16"/>
      <c r="R431" s="13"/>
      <c r="S431" s="13"/>
      <c r="T431" s="16"/>
      <c r="U431" s="13"/>
      <c r="V431" s="16"/>
    </row>
    <row r="432" spans="1:22" x14ac:dyDescent="0.2">
      <c r="A432" s="10"/>
      <c r="B432" s="10"/>
      <c r="C432" s="13"/>
      <c r="D432" s="13"/>
      <c r="E432" s="16"/>
      <c r="F432" s="13"/>
      <c r="G432" s="16"/>
      <c r="H432" s="13"/>
      <c r="I432" s="13"/>
      <c r="J432" s="16"/>
      <c r="K432" s="13"/>
      <c r="L432" s="16"/>
      <c r="M432" s="13"/>
      <c r="N432" s="13"/>
      <c r="O432" s="16"/>
      <c r="P432" s="13"/>
      <c r="Q432" s="16"/>
      <c r="R432" s="13"/>
      <c r="S432" s="13"/>
      <c r="T432" s="16"/>
      <c r="U432" s="13"/>
      <c r="V432" s="16"/>
    </row>
    <row r="433" spans="1:22" x14ac:dyDescent="0.2">
      <c r="A433" s="10"/>
      <c r="B433" s="10"/>
      <c r="C433" s="13"/>
      <c r="D433" s="13"/>
      <c r="E433" s="16"/>
      <c r="F433" s="13"/>
      <c r="G433" s="16"/>
      <c r="H433" s="13"/>
      <c r="I433" s="13"/>
      <c r="J433" s="16"/>
      <c r="K433" s="13"/>
      <c r="L433" s="16"/>
      <c r="M433" s="13"/>
      <c r="N433" s="13"/>
      <c r="O433" s="16"/>
      <c r="P433" s="13"/>
      <c r="Q433" s="16"/>
      <c r="R433" s="13"/>
      <c r="S433" s="13"/>
      <c r="T433" s="16"/>
      <c r="U433" s="13"/>
      <c r="V433" s="16"/>
    </row>
    <row r="434" spans="1:22" x14ac:dyDescent="0.2">
      <c r="A434" s="10"/>
      <c r="B434" s="10"/>
      <c r="C434" s="13"/>
      <c r="D434" s="13"/>
      <c r="E434" s="16"/>
      <c r="F434" s="13"/>
      <c r="G434" s="16"/>
      <c r="H434" s="13"/>
      <c r="I434" s="13"/>
      <c r="J434" s="16"/>
      <c r="K434" s="13"/>
      <c r="L434" s="16"/>
      <c r="M434" s="13"/>
      <c r="N434" s="13"/>
      <c r="O434" s="16"/>
      <c r="P434" s="13"/>
      <c r="Q434" s="16"/>
      <c r="R434" s="13"/>
      <c r="S434" s="13"/>
      <c r="T434" s="16"/>
      <c r="U434" s="13"/>
      <c r="V434" s="16"/>
    </row>
    <row r="435" spans="1:22" x14ac:dyDescent="0.2">
      <c r="A435" s="10"/>
      <c r="B435" s="10"/>
      <c r="C435" s="13"/>
      <c r="D435" s="13"/>
      <c r="E435" s="16"/>
      <c r="F435" s="13"/>
      <c r="G435" s="16"/>
      <c r="H435" s="13"/>
      <c r="I435" s="13"/>
      <c r="J435" s="16"/>
      <c r="K435" s="13"/>
      <c r="L435" s="16"/>
      <c r="M435" s="13"/>
      <c r="N435" s="13"/>
      <c r="O435" s="16"/>
      <c r="P435" s="13"/>
      <c r="Q435" s="16"/>
      <c r="R435" s="13"/>
      <c r="S435" s="13"/>
      <c r="T435" s="16"/>
      <c r="U435" s="13"/>
      <c r="V435" s="16"/>
    </row>
    <row r="436" spans="1:22" x14ac:dyDescent="0.2">
      <c r="A436" s="10"/>
      <c r="B436" s="10"/>
      <c r="C436" s="13"/>
      <c r="D436" s="13"/>
      <c r="E436" s="16"/>
      <c r="F436" s="13"/>
      <c r="G436" s="16"/>
      <c r="H436" s="13"/>
      <c r="I436" s="13"/>
      <c r="J436" s="16"/>
      <c r="K436" s="13"/>
      <c r="L436" s="16"/>
      <c r="M436" s="13"/>
      <c r="N436" s="13"/>
      <c r="O436" s="16"/>
      <c r="P436" s="13"/>
      <c r="Q436" s="16"/>
      <c r="R436" s="13"/>
      <c r="S436" s="13"/>
      <c r="T436" s="16"/>
      <c r="U436" s="13"/>
      <c r="V436" s="16"/>
    </row>
    <row r="437" spans="1:22" x14ac:dyDescent="0.2">
      <c r="A437" s="10"/>
      <c r="B437" s="10"/>
      <c r="C437" s="13"/>
      <c r="D437" s="13"/>
      <c r="E437" s="16"/>
      <c r="F437" s="13"/>
      <c r="G437" s="16"/>
      <c r="H437" s="13"/>
      <c r="I437" s="13"/>
      <c r="J437" s="16"/>
      <c r="K437" s="13"/>
      <c r="L437" s="16"/>
      <c r="M437" s="13"/>
      <c r="N437" s="13"/>
      <c r="O437" s="16"/>
      <c r="P437" s="13"/>
      <c r="Q437" s="16"/>
      <c r="R437" s="13"/>
      <c r="S437" s="13"/>
      <c r="T437" s="16"/>
      <c r="U437" s="13"/>
      <c r="V437" s="16"/>
    </row>
    <row r="438" spans="1:22" x14ac:dyDescent="0.2">
      <c r="A438" s="10"/>
      <c r="B438" s="10"/>
      <c r="C438" s="13"/>
      <c r="D438" s="13"/>
      <c r="E438" s="16"/>
      <c r="F438" s="13"/>
      <c r="G438" s="16"/>
      <c r="H438" s="13"/>
      <c r="I438" s="13"/>
      <c r="J438" s="16"/>
      <c r="K438" s="13"/>
      <c r="L438" s="16"/>
      <c r="M438" s="13"/>
      <c r="N438" s="13"/>
      <c r="O438" s="16"/>
      <c r="P438" s="13"/>
      <c r="Q438" s="16"/>
      <c r="R438" s="13"/>
      <c r="S438" s="13"/>
      <c r="T438" s="16"/>
      <c r="U438" s="13"/>
      <c r="V438" s="16"/>
    </row>
    <row r="439" spans="1:22" x14ac:dyDescent="0.2">
      <c r="A439" s="10"/>
      <c r="B439" s="10"/>
      <c r="C439" s="13"/>
      <c r="D439" s="13"/>
      <c r="E439" s="16"/>
      <c r="F439" s="13"/>
      <c r="G439" s="16"/>
      <c r="H439" s="13"/>
      <c r="I439" s="13"/>
      <c r="J439" s="16"/>
      <c r="K439" s="13"/>
      <c r="L439" s="16"/>
      <c r="M439" s="13"/>
      <c r="N439" s="13"/>
      <c r="O439" s="16"/>
      <c r="P439" s="13"/>
      <c r="Q439" s="16"/>
      <c r="R439" s="13"/>
      <c r="S439" s="13"/>
      <c r="T439" s="16"/>
      <c r="U439" s="13"/>
      <c r="V439" s="16"/>
    </row>
    <row r="440" spans="1:22" x14ac:dyDescent="0.2">
      <c r="A440" s="10"/>
      <c r="B440" s="10"/>
      <c r="C440" s="13"/>
      <c r="D440" s="13"/>
      <c r="E440" s="16"/>
      <c r="F440" s="13"/>
      <c r="G440" s="16"/>
      <c r="H440" s="13"/>
      <c r="I440" s="13"/>
      <c r="J440" s="16"/>
      <c r="K440" s="13"/>
      <c r="L440" s="16"/>
      <c r="M440" s="13"/>
      <c r="N440" s="13"/>
      <c r="O440" s="16"/>
      <c r="P440" s="13"/>
      <c r="Q440" s="16"/>
      <c r="R440" s="13"/>
      <c r="S440" s="13"/>
      <c r="T440" s="16"/>
      <c r="U440" s="13"/>
      <c r="V440" s="16"/>
    </row>
    <row r="441" spans="1:22" x14ac:dyDescent="0.2">
      <c r="A441" s="10"/>
      <c r="B441" s="10"/>
      <c r="C441" s="13"/>
      <c r="D441" s="13"/>
      <c r="E441" s="16"/>
      <c r="F441" s="13"/>
      <c r="G441" s="16"/>
      <c r="H441" s="13"/>
      <c r="I441" s="13"/>
      <c r="J441" s="16"/>
      <c r="K441" s="13"/>
      <c r="L441" s="16"/>
      <c r="M441" s="13"/>
      <c r="N441" s="13"/>
      <c r="O441" s="16"/>
      <c r="P441" s="13"/>
      <c r="Q441" s="16"/>
      <c r="R441" s="13"/>
      <c r="S441" s="13"/>
      <c r="T441" s="16"/>
      <c r="U441" s="13"/>
      <c r="V441" s="16"/>
    </row>
    <row r="442" spans="1:22" x14ac:dyDescent="0.2">
      <c r="A442" s="10"/>
      <c r="B442" s="10"/>
      <c r="C442" s="13"/>
      <c r="D442" s="13"/>
      <c r="E442" s="16"/>
      <c r="F442" s="13"/>
      <c r="G442" s="16"/>
      <c r="H442" s="13"/>
      <c r="I442" s="13"/>
      <c r="J442" s="16"/>
      <c r="K442" s="13"/>
      <c r="L442" s="16"/>
      <c r="M442" s="13"/>
      <c r="N442" s="13"/>
      <c r="O442" s="16"/>
      <c r="P442" s="13"/>
      <c r="Q442" s="16"/>
      <c r="R442" s="13"/>
      <c r="S442" s="13"/>
      <c r="T442" s="16"/>
      <c r="U442" s="13"/>
      <c r="V442" s="16"/>
    </row>
    <row r="443" spans="1:22" x14ac:dyDescent="0.2">
      <c r="A443" s="10"/>
      <c r="B443" s="10"/>
      <c r="C443" s="13"/>
      <c r="D443" s="13"/>
      <c r="E443" s="16"/>
      <c r="F443" s="13"/>
      <c r="G443" s="16"/>
      <c r="H443" s="13"/>
      <c r="I443" s="13"/>
      <c r="J443" s="16"/>
      <c r="K443" s="13"/>
      <c r="L443" s="16"/>
      <c r="M443" s="13"/>
      <c r="N443" s="13"/>
      <c r="O443" s="16"/>
      <c r="P443" s="13"/>
      <c r="Q443" s="16"/>
      <c r="R443" s="13"/>
      <c r="S443" s="13"/>
      <c r="T443" s="16"/>
      <c r="U443" s="13"/>
      <c r="V443" s="16"/>
    </row>
    <row r="444" spans="1:22" x14ac:dyDescent="0.2">
      <c r="A444" s="10"/>
      <c r="B444" s="10"/>
      <c r="C444" s="13"/>
      <c r="D444" s="13"/>
      <c r="E444" s="16"/>
      <c r="F444" s="13"/>
      <c r="G444" s="16"/>
      <c r="H444" s="13"/>
      <c r="I444" s="13"/>
      <c r="J444" s="16"/>
      <c r="K444" s="13"/>
      <c r="L444" s="16"/>
      <c r="M444" s="13"/>
      <c r="N444" s="13"/>
      <c r="O444" s="16"/>
      <c r="P444" s="13"/>
      <c r="Q444" s="16"/>
      <c r="R444" s="13"/>
      <c r="S444" s="13"/>
      <c r="T444" s="16"/>
      <c r="U444" s="13"/>
      <c r="V444" s="16"/>
    </row>
    <row r="445" spans="1:22" x14ac:dyDescent="0.2">
      <c r="A445" s="10"/>
      <c r="B445" s="10"/>
      <c r="C445" s="13"/>
      <c r="D445" s="13"/>
      <c r="E445" s="16"/>
      <c r="F445" s="13"/>
      <c r="G445" s="16"/>
      <c r="H445" s="13"/>
      <c r="I445" s="13"/>
      <c r="J445" s="16"/>
      <c r="K445" s="13"/>
      <c r="L445" s="16"/>
      <c r="M445" s="13"/>
      <c r="N445" s="13"/>
      <c r="O445" s="16"/>
      <c r="P445" s="13"/>
      <c r="Q445" s="16"/>
      <c r="R445" s="13"/>
      <c r="S445" s="13"/>
      <c r="T445" s="16"/>
      <c r="U445" s="13"/>
      <c r="V445" s="16"/>
    </row>
    <row r="446" spans="1:22" x14ac:dyDescent="0.2">
      <c r="A446" s="10"/>
      <c r="B446" s="10"/>
      <c r="C446" s="13"/>
      <c r="D446" s="13"/>
      <c r="E446" s="16"/>
      <c r="F446" s="13"/>
      <c r="G446" s="16"/>
      <c r="H446" s="13"/>
      <c r="I446" s="13"/>
      <c r="J446" s="16"/>
      <c r="K446" s="13"/>
      <c r="L446" s="16"/>
      <c r="M446" s="13"/>
      <c r="N446" s="13"/>
      <c r="O446" s="16"/>
      <c r="P446" s="13"/>
      <c r="Q446" s="16"/>
      <c r="R446" s="13"/>
      <c r="S446" s="13"/>
      <c r="T446" s="16"/>
      <c r="U446" s="13"/>
      <c r="V446" s="16"/>
    </row>
    <row r="447" spans="1:22" x14ac:dyDescent="0.2">
      <c r="A447" s="10"/>
      <c r="B447" s="10"/>
      <c r="C447" s="13"/>
      <c r="D447" s="13"/>
      <c r="E447" s="16"/>
      <c r="F447" s="13"/>
      <c r="G447" s="16"/>
      <c r="H447" s="13"/>
      <c r="I447" s="13"/>
      <c r="J447" s="16"/>
      <c r="K447" s="13"/>
      <c r="L447" s="16"/>
      <c r="M447" s="13"/>
      <c r="N447" s="13"/>
      <c r="O447" s="16"/>
      <c r="P447" s="13"/>
      <c r="Q447" s="16"/>
      <c r="R447" s="13"/>
      <c r="S447" s="13"/>
      <c r="T447" s="16"/>
      <c r="U447" s="13"/>
      <c r="V447" s="16"/>
    </row>
    <row r="448" spans="1:22" x14ac:dyDescent="0.2">
      <c r="A448" s="10"/>
      <c r="B448" s="10"/>
      <c r="C448" s="13"/>
      <c r="D448" s="13"/>
      <c r="E448" s="16"/>
      <c r="F448" s="13"/>
      <c r="G448" s="16"/>
      <c r="H448" s="13"/>
      <c r="I448" s="13"/>
      <c r="J448" s="16"/>
      <c r="K448" s="13"/>
      <c r="L448" s="16"/>
      <c r="M448" s="13"/>
      <c r="N448" s="13"/>
      <c r="O448" s="16"/>
      <c r="P448" s="13"/>
      <c r="Q448" s="16"/>
      <c r="R448" s="13"/>
      <c r="S448" s="13"/>
      <c r="T448" s="16"/>
      <c r="U448" s="13"/>
      <c r="V448" s="16"/>
    </row>
    <row r="449" spans="1:22" x14ac:dyDescent="0.2">
      <c r="A449" s="10"/>
      <c r="B449" s="10"/>
      <c r="C449" s="13"/>
      <c r="D449" s="13"/>
      <c r="E449" s="16"/>
      <c r="F449" s="13"/>
      <c r="G449" s="16"/>
      <c r="H449" s="13"/>
      <c r="I449" s="13"/>
      <c r="J449" s="16"/>
      <c r="K449" s="13"/>
      <c r="L449" s="16"/>
      <c r="M449" s="13"/>
      <c r="N449" s="13"/>
      <c r="O449" s="16"/>
      <c r="P449" s="13"/>
      <c r="Q449" s="16"/>
      <c r="R449" s="13"/>
      <c r="S449" s="13"/>
      <c r="T449" s="16"/>
      <c r="U449" s="13"/>
      <c r="V449" s="16"/>
    </row>
    <row r="450" spans="1:22" x14ac:dyDescent="0.2">
      <c r="A450" s="10"/>
      <c r="B450" s="10"/>
      <c r="C450" s="13"/>
      <c r="D450" s="13"/>
      <c r="E450" s="16"/>
      <c r="F450" s="13"/>
      <c r="G450" s="16"/>
      <c r="H450" s="13"/>
      <c r="I450" s="13"/>
      <c r="J450" s="16"/>
      <c r="K450" s="13"/>
      <c r="L450" s="16"/>
      <c r="M450" s="13"/>
      <c r="N450" s="13"/>
      <c r="O450" s="16"/>
      <c r="P450" s="13"/>
      <c r="Q450" s="16"/>
      <c r="R450" s="13"/>
      <c r="S450" s="13"/>
      <c r="T450" s="16"/>
      <c r="U450" s="13"/>
      <c r="V450" s="16"/>
    </row>
    <row r="451" spans="1:22" x14ac:dyDescent="0.2">
      <c r="A451" s="10"/>
      <c r="B451" s="10"/>
      <c r="C451" s="13"/>
      <c r="D451" s="13"/>
      <c r="E451" s="16"/>
      <c r="F451" s="13"/>
      <c r="G451" s="16"/>
      <c r="H451" s="13"/>
      <c r="I451" s="13"/>
      <c r="J451" s="16"/>
      <c r="K451" s="13"/>
      <c r="L451" s="16"/>
      <c r="M451" s="13"/>
      <c r="N451" s="13"/>
      <c r="O451" s="16"/>
      <c r="P451" s="13"/>
      <c r="Q451" s="16"/>
      <c r="R451" s="13"/>
      <c r="S451" s="13"/>
      <c r="T451" s="16"/>
      <c r="U451" s="13"/>
      <c r="V451" s="16"/>
    </row>
    <row r="452" spans="1:22" x14ac:dyDescent="0.2">
      <c r="A452" s="10"/>
      <c r="B452" s="10"/>
      <c r="C452" s="13"/>
      <c r="D452" s="13"/>
      <c r="E452" s="16"/>
      <c r="F452" s="13"/>
      <c r="G452" s="16"/>
      <c r="H452" s="13"/>
      <c r="I452" s="13"/>
      <c r="J452" s="16"/>
      <c r="K452" s="13"/>
      <c r="L452" s="16"/>
      <c r="M452" s="13"/>
      <c r="N452" s="13"/>
      <c r="O452" s="16"/>
      <c r="P452" s="13"/>
      <c r="Q452" s="16"/>
      <c r="R452" s="13"/>
      <c r="S452" s="13"/>
      <c r="T452" s="16"/>
      <c r="U452" s="13"/>
      <c r="V452" s="16"/>
    </row>
    <row r="453" spans="1:22" x14ac:dyDescent="0.2">
      <c r="A453" s="10"/>
      <c r="B453" s="10"/>
      <c r="C453" s="13"/>
      <c r="D453" s="13"/>
      <c r="E453" s="16"/>
      <c r="F453" s="13"/>
      <c r="G453" s="16"/>
      <c r="H453" s="13"/>
      <c r="I453" s="13"/>
      <c r="J453" s="16"/>
      <c r="K453" s="13"/>
      <c r="L453" s="16"/>
      <c r="M453" s="13"/>
      <c r="N453" s="13"/>
      <c r="O453" s="16"/>
      <c r="P453" s="13"/>
      <c r="Q453" s="16"/>
      <c r="R453" s="13"/>
      <c r="S453" s="13"/>
      <c r="T453" s="16"/>
      <c r="U453" s="13"/>
      <c r="V453" s="16"/>
    </row>
    <row r="454" spans="1:22" x14ac:dyDescent="0.2">
      <c r="A454" s="10"/>
      <c r="B454" s="10"/>
      <c r="C454" s="13"/>
      <c r="D454" s="13"/>
      <c r="E454" s="16"/>
      <c r="F454" s="13"/>
      <c r="G454" s="16"/>
      <c r="H454" s="13"/>
      <c r="I454" s="13"/>
      <c r="J454" s="16"/>
      <c r="K454" s="13"/>
      <c r="L454" s="16"/>
      <c r="M454" s="13"/>
      <c r="N454" s="13"/>
      <c r="O454" s="16"/>
      <c r="P454" s="13"/>
      <c r="Q454" s="16"/>
      <c r="R454" s="13"/>
      <c r="S454" s="13"/>
      <c r="T454" s="16"/>
      <c r="U454" s="13"/>
      <c r="V454" s="16"/>
    </row>
    <row r="455" spans="1:22" x14ac:dyDescent="0.2">
      <c r="A455" s="10"/>
      <c r="B455" s="10"/>
      <c r="C455" s="13"/>
      <c r="D455" s="13"/>
      <c r="E455" s="16"/>
      <c r="F455" s="13"/>
      <c r="G455" s="16"/>
      <c r="H455" s="13"/>
      <c r="I455" s="13"/>
      <c r="J455" s="16"/>
      <c r="K455" s="13"/>
      <c r="L455" s="16"/>
      <c r="M455" s="13"/>
      <c r="N455" s="13"/>
      <c r="O455" s="16"/>
      <c r="P455" s="13"/>
      <c r="Q455" s="16"/>
      <c r="R455" s="13"/>
      <c r="S455" s="13"/>
      <c r="T455" s="16"/>
      <c r="U455" s="13"/>
      <c r="V455" s="16"/>
    </row>
    <row r="456" spans="1:22" x14ac:dyDescent="0.2">
      <c r="A456" s="10"/>
      <c r="B456" s="10"/>
      <c r="C456" s="13"/>
      <c r="D456" s="13"/>
      <c r="E456" s="16"/>
      <c r="F456" s="13"/>
      <c r="G456" s="16"/>
      <c r="H456" s="13"/>
      <c r="I456" s="13"/>
      <c r="J456" s="16"/>
      <c r="K456" s="13"/>
      <c r="L456" s="16"/>
      <c r="M456" s="13"/>
      <c r="N456" s="13"/>
      <c r="O456" s="16"/>
      <c r="P456" s="13"/>
      <c r="Q456" s="16"/>
      <c r="R456" s="13"/>
      <c r="S456" s="13"/>
      <c r="T456" s="16"/>
      <c r="U456" s="13"/>
      <c r="V456" s="16"/>
    </row>
    <row r="457" spans="1:22" x14ac:dyDescent="0.2">
      <c r="A457" s="10"/>
      <c r="B457" s="10"/>
      <c r="C457" s="13"/>
      <c r="D457" s="13"/>
      <c r="E457" s="16"/>
      <c r="F457" s="13"/>
      <c r="G457" s="16"/>
      <c r="H457" s="13"/>
      <c r="I457" s="13"/>
      <c r="J457" s="16"/>
      <c r="K457" s="13"/>
      <c r="L457" s="16"/>
      <c r="M457" s="13"/>
      <c r="N457" s="13"/>
      <c r="O457" s="16"/>
      <c r="P457" s="13"/>
      <c r="Q457" s="16"/>
      <c r="R457" s="13"/>
      <c r="S457" s="13"/>
      <c r="T457" s="16"/>
      <c r="U457" s="13"/>
      <c r="V457" s="16"/>
    </row>
    <row r="458" spans="1:22" x14ac:dyDescent="0.2">
      <c r="A458" s="10"/>
      <c r="B458" s="10"/>
      <c r="C458" s="13"/>
      <c r="D458" s="13"/>
      <c r="E458" s="16"/>
      <c r="F458" s="13"/>
      <c r="G458" s="16"/>
      <c r="H458" s="13"/>
      <c r="I458" s="13"/>
      <c r="J458" s="16"/>
      <c r="K458" s="13"/>
      <c r="L458" s="16"/>
      <c r="M458" s="13"/>
      <c r="N458" s="13"/>
      <c r="O458" s="16"/>
      <c r="P458" s="13"/>
      <c r="Q458" s="16"/>
      <c r="R458" s="13"/>
      <c r="S458" s="13"/>
      <c r="T458" s="16"/>
      <c r="U458" s="13"/>
      <c r="V458" s="16"/>
    </row>
    <row r="459" spans="1:22" x14ac:dyDescent="0.2">
      <c r="A459" s="10"/>
      <c r="B459" s="10"/>
      <c r="C459" s="13"/>
      <c r="D459" s="13"/>
      <c r="E459" s="16"/>
      <c r="F459" s="13"/>
      <c r="G459" s="16"/>
      <c r="H459" s="13"/>
      <c r="I459" s="13"/>
      <c r="J459" s="16"/>
      <c r="K459" s="13"/>
      <c r="L459" s="16"/>
      <c r="M459" s="13"/>
      <c r="N459" s="13"/>
      <c r="O459" s="16"/>
      <c r="P459" s="13"/>
      <c r="Q459" s="16"/>
      <c r="R459" s="13"/>
      <c r="S459" s="13"/>
      <c r="T459" s="16"/>
      <c r="U459" s="13"/>
      <c r="V459" s="16"/>
    </row>
    <row r="460" spans="1:22" x14ac:dyDescent="0.2">
      <c r="A460" s="10"/>
      <c r="B460" s="10"/>
      <c r="C460" s="13"/>
      <c r="D460" s="13"/>
      <c r="E460" s="16"/>
      <c r="F460" s="13"/>
      <c r="G460" s="16"/>
      <c r="H460" s="13"/>
      <c r="I460" s="13"/>
      <c r="J460" s="16"/>
      <c r="K460" s="13"/>
      <c r="L460" s="16"/>
      <c r="M460" s="13"/>
      <c r="N460" s="13"/>
      <c r="O460" s="16"/>
      <c r="P460" s="13"/>
      <c r="Q460" s="16"/>
      <c r="R460" s="13"/>
      <c r="S460" s="13"/>
      <c r="T460" s="16"/>
      <c r="U460" s="13"/>
      <c r="V460" s="16"/>
    </row>
    <row r="461" spans="1:22" x14ac:dyDescent="0.2">
      <c r="A461" s="10"/>
      <c r="B461" s="10"/>
      <c r="C461" s="13"/>
      <c r="D461" s="13"/>
      <c r="E461" s="16"/>
      <c r="F461" s="13"/>
      <c r="G461" s="16"/>
      <c r="H461" s="13"/>
      <c r="I461" s="13"/>
      <c r="J461" s="16"/>
      <c r="K461" s="13"/>
      <c r="L461" s="16"/>
      <c r="M461" s="13"/>
      <c r="N461" s="13"/>
      <c r="O461" s="16"/>
      <c r="P461" s="13"/>
      <c r="Q461" s="16"/>
      <c r="R461" s="13"/>
      <c r="S461" s="13"/>
      <c r="T461" s="16"/>
      <c r="U461" s="13"/>
      <c r="V461" s="16"/>
    </row>
    <row r="462" spans="1:22" x14ac:dyDescent="0.2">
      <c r="A462" s="10"/>
      <c r="B462" s="10"/>
      <c r="C462" s="13"/>
      <c r="D462" s="13"/>
      <c r="E462" s="16"/>
      <c r="F462" s="13"/>
      <c r="G462" s="16"/>
      <c r="H462" s="13"/>
      <c r="I462" s="13"/>
      <c r="J462" s="16"/>
      <c r="K462" s="13"/>
      <c r="L462" s="16"/>
      <c r="M462" s="13"/>
      <c r="N462" s="13"/>
      <c r="O462" s="16"/>
      <c r="P462" s="13"/>
      <c r="Q462" s="16"/>
      <c r="R462" s="13"/>
      <c r="S462" s="13"/>
      <c r="T462" s="16"/>
      <c r="U462" s="13"/>
      <c r="V462" s="16"/>
    </row>
    <row r="463" spans="1:22" x14ac:dyDescent="0.2">
      <c r="A463" s="10"/>
      <c r="B463" s="10"/>
      <c r="C463" s="13"/>
      <c r="D463" s="13"/>
      <c r="E463" s="16"/>
      <c r="F463" s="13"/>
      <c r="G463" s="16"/>
      <c r="H463" s="13"/>
      <c r="I463" s="13"/>
      <c r="J463" s="16"/>
      <c r="K463" s="13"/>
      <c r="L463" s="16"/>
      <c r="M463" s="13"/>
      <c r="N463" s="13"/>
      <c r="O463" s="16"/>
      <c r="P463" s="13"/>
      <c r="Q463" s="16"/>
      <c r="R463" s="13"/>
      <c r="S463" s="13"/>
      <c r="T463" s="16"/>
      <c r="U463" s="13"/>
      <c r="V463" s="16"/>
    </row>
    <row r="464" spans="1:22" x14ac:dyDescent="0.2">
      <c r="A464" s="10"/>
      <c r="B464" s="10"/>
      <c r="C464" s="13"/>
      <c r="D464" s="13"/>
      <c r="E464" s="16"/>
      <c r="F464" s="13"/>
      <c r="G464" s="16"/>
      <c r="H464" s="13"/>
      <c r="I464" s="13"/>
      <c r="J464" s="16"/>
      <c r="K464" s="13"/>
      <c r="L464" s="16"/>
      <c r="M464" s="13"/>
      <c r="N464" s="13"/>
      <c r="O464" s="16"/>
      <c r="P464" s="13"/>
      <c r="Q464" s="16"/>
      <c r="R464" s="13"/>
      <c r="S464" s="13"/>
      <c r="T464" s="16"/>
      <c r="U464" s="13"/>
      <c r="V464" s="16"/>
    </row>
    <row r="465" spans="1:22" x14ac:dyDescent="0.2">
      <c r="A465" s="10"/>
      <c r="B465" s="10"/>
      <c r="C465" s="13"/>
      <c r="D465" s="13"/>
      <c r="E465" s="16"/>
      <c r="F465" s="13"/>
      <c r="G465" s="16"/>
      <c r="H465" s="13"/>
      <c r="I465" s="13"/>
      <c r="J465" s="16"/>
      <c r="K465" s="13"/>
      <c r="L465" s="16"/>
      <c r="M465" s="13"/>
      <c r="N465" s="13"/>
      <c r="O465" s="16"/>
      <c r="P465" s="13"/>
      <c r="Q465" s="16"/>
      <c r="R465" s="13"/>
      <c r="S465" s="13"/>
      <c r="T465" s="16"/>
      <c r="U465" s="13"/>
      <c r="V465" s="16"/>
    </row>
    <row r="466" spans="1:22" x14ac:dyDescent="0.2">
      <c r="A466" s="10"/>
      <c r="B466" s="10"/>
      <c r="C466" s="13"/>
      <c r="D466" s="13"/>
      <c r="E466" s="16"/>
      <c r="F466" s="13"/>
      <c r="G466" s="16"/>
      <c r="H466" s="13"/>
      <c r="I466" s="13"/>
      <c r="J466" s="16"/>
      <c r="K466" s="13"/>
      <c r="L466" s="16"/>
      <c r="M466" s="13"/>
      <c r="N466" s="13"/>
      <c r="O466" s="16"/>
      <c r="P466" s="13"/>
      <c r="Q466" s="16"/>
      <c r="R466" s="13"/>
      <c r="S466" s="13"/>
      <c r="T466" s="16"/>
      <c r="U466" s="13"/>
      <c r="V466" s="16"/>
    </row>
    <row r="467" spans="1:22" x14ac:dyDescent="0.2">
      <c r="A467" s="10"/>
      <c r="B467" s="10"/>
      <c r="C467" s="13"/>
      <c r="D467" s="13"/>
      <c r="E467" s="16"/>
      <c r="F467" s="13"/>
      <c r="G467" s="16"/>
      <c r="H467" s="13"/>
      <c r="I467" s="13"/>
      <c r="J467" s="16"/>
      <c r="K467" s="13"/>
      <c r="L467" s="16"/>
      <c r="M467" s="13"/>
      <c r="N467" s="13"/>
      <c r="O467" s="16"/>
      <c r="P467" s="13"/>
      <c r="Q467" s="16"/>
      <c r="R467" s="13"/>
      <c r="S467" s="13"/>
      <c r="T467" s="16"/>
      <c r="U467" s="13"/>
      <c r="V467" s="16"/>
    </row>
    <row r="468" spans="1:22" x14ac:dyDescent="0.2">
      <c r="A468" s="10"/>
      <c r="B468" s="10"/>
      <c r="C468" s="13"/>
      <c r="D468" s="13"/>
      <c r="E468" s="16"/>
      <c r="F468" s="13"/>
      <c r="G468" s="16"/>
      <c r="H468" s="13"/>
      <c r="I468" s="13"/>
      <c r="J468" s="16"/>
      <c r="K468" s="13"/>
      <c r="L468" s="16"/>
      <c r="M468" s="13"/>
      <c r="N468" s="13"/>
      <c r="O468" s="16"/>
      <c r="P468" s="13"/>
      <c r="Q468" s="16"/>
      <c r="R468" s="13"/>
      <c r="S468" s="13"/>
      <c r="T468" s="16"/>
      <c r="U468" s="13"/>
      <c r="V468" s="16"/>
    </row>
    <row r="469" spans="1:22" x14ac:dyDescent="0.2">
      <c r="A469" s="10"/>
      <c r="B469" s="10"/>
      <c r="C469" s="13"/>
      <c r="D469" s="13"/>
      <c r="E469" s="16"/>
      <c r="F469" s="13"/>
      <c r="G469" s="16"/>
      <c r="H469" s="13"/>
      <c r="I469" s="13"/>
      <c r="J469" s="16"/>
      <c r="K469" s="13"/>
      <c r="L469" s="16"/>
      <c r="M469" s="13"/>
      <c r="N469" s="13"/>
      <c r="O469" s="16"/>
      <c r="P469" s="13"/>
      <c r="Q469" s="16"/>
      <c r="R469" s="13"/>
      <c r="S469" s="13"/>
      <c r="T469" s="16"/>
      <c r="U469" s="13"/>
      <c r="V469" s="16"/>
    </row>
    <row r="470" spans="1:22" x14ac:dyDescent="0.2">
      <c r="A470" s="10"/>
      <c r="B470" s="10"/>
      <c r="C470" s="13"/>
      <c r="D470" s="13"/>
      <c r="E470" s="16"/>
      <c r="F470" s="13"/>
      <c r="G470" s="16"/>
      <c r="H470" s="13"/>
      <c r="I470" s="13"/>
      <c r="J470" s="16"/>
      <c r="K470" s="13"/>
      <c r="L470" s="16"/>
      <c r="M470" s="13"/>
      <c r="N470" s="13"/>
      <c r="O470" s="16"/>
      <c r="P470" s="13"/>
      <c r="Q470" s="16"/>
      <c r="R470" s="13"/>
      <c r="S470" s="13"/>
      <c r="T470" s="16"/>
      <c r="U470" s="13"/>
      <c r="V470" s="16"/>
    </row>
    <row r="471" spans="1:22" x14ac:dyDescent="0.2">
      <c r="A471" s="10"/>
      <c r="B471" s="10"/>
      <c r="C471" s="13"/>
      <c r="D471" s="13"/>
      <c r="E471" s="16"/>
      <c r="F471" s="13"/>
      <c r="G471" s="16"/>
      <c r="H471" s="13"/>
      <c r="I471" s="13"/>
      <c r="J471" s="16"/>
      <c r="K471" s="13"/>
      <c r="L471" s="16"/>
      <c r="M471" s="13"/>
      <c r="N471" s="13"/>
      <c r="O471" s="16"/>
      <c r="P471" s="13"/>
      <c r="Q471" s="16"/>
      <c r="R471" s="13"/>
      <c r="S471" s="13"/>
      <c r="T471" s="16"/>
      <c r="U471" s="13"/>
      <c r="V471" s="16"/>
    </row>
    <row r="472" spans="1:22" x14ac:dyDescent="0.2">
      <c r="A472" s="10"/>
      <c r="B472" s="10"/>
      <c r="C472" s="13"/>
      <c r="D472" s="13"/>
      <c r="E472" s="16"/>
      <c r="F472" s="13"/>
      <c r="G472" s="16"/>
      <c r="H472" s="13"/>
      <c r="I472" s="13"/>
      <c r="J472" s="16"/>
      <c r="K472" s="13"/>
      <c r="L472" s="16"/>
      <c r="M472" s="13"/>
      <c r="N472" s="13"/>
      <c r="O472" s="16"/>
      <c r="P472" s="13"/>
      <c r="Q472" s="16"/>
      <c r="R472" s="13"/>
      <c r="S472" s="13"/>
      <c r="T472" s="16"/>
      <c r="U472" s="13"/>
      <c r="V472" s="16"/>
    </row>
    <row r="473" spans="1:22" x14ac:dyDescent="0.2">
      <c r="A473" s="10"/>
      <c r="B473" s="10"/>
      <c r="C473" s="13"/>
      <c r="D473" s="13"/>
      <c r="E473" s="16"/>
      <c r="F473" s="13"/>
      <c r="G473" s="16"/>
      <c r="H473" s="13"/>
      <c r="I473" s="13"/>
      <c r="J473" s="16"/>
      <c r="K473" s="13"/>
      <c r="L473" s="16"/>
      <c r="M473" s="13"/>
      <c r="N473" s="13"/>
      <c r="O473" s="16"/>
      <c r="P473" s="13"/>
      <c r="Q473" s="16"/>
      <c r="R473" s="13"/>
      <c r="S473" s="13"/>
      <c r="T473" s="16"/>
      <c r="U473" s="13"/>
      <c r="V473" s="16"/>
    </row>
    <row r="474" spans="1:22" x14ac:dyDescent="0.2">
      <c r="A474" s="10"/>
      <c r="B474" s="10"/>
      <c r="C474" s="13"/>
      <c r="D474" s="13"/>
      <c r="E474" s="16"/>
      <c r="F474" s="13"/>
      <c r="G474" s="16"/>
      <c r="H474" s="13"/>
      <c r="I474" s="13"/>
      <c r="J474" s="16"/>
      <c r="K474" s="13"/>
      <c r="L474" s="16"/>
      <c r="M474" s="13"/>
      <c r="N474" s="13"/>
      <c r="O474" s="16"/>
      <c r="P474" s="13"/>
      <c r="Q474" s="16"/>
      <c r="R474" s="13"/>
      <c r="S474" s="13"/>
      <c r="T474" s="16"/>
      <c r="U474" s="13"/>
      <c r="V474" s="16"/>
    </row>
    <row r="475" spans="1:22" x14ac:dyDescent="0.2">
      <c r="A475" s="10"/>
      <c r="B475" s="10"/>
      <c r="C475" s="13"/>
      <c r="D475" s="13"/>
      <c r="E475" s="16"/>
      <c r="F475" s="13"/>
      <c r="G475" s="16"/>
      <c r="H475" s="13"/>
      <c r="I475" s="13"/>
      <c r="J475" s="16"/>
      <c r="K475" s="13"/>
      <c r="L475" s="16"/>
      <c r="M475" s="13"/>
      <c r="N475" s="13"/>
      <c r="O475" s="16"/>
      <c r="P475" s="13"/>
      <c r="Q475" s="16"/>
      <c r="R475" s="13"/>
      <c r="S475" s="13"/>
      <c r="T475" s="16"/>
      <c r="U475" s="13"/>
      <c r="V475" s="16"/>
    </row>
    <row r="476" spans="1:22" x14ac:dyDescent="0.2">
      <c r="A476" s="10"/>
      <c r="B476" s="10"/>
      <c r="C476" s="13"/>
      <c r="D476" s="13"/>
      <c r="E476" s="16"/>
      <c r="F476" s="13"/>
      <c r="G476" s="16"/>
      <c r="H476" s="13"/>
      <c r="I476" s="13"/>
      <c r="J476" s="16"/>
      <c r="K476" s="13"/>
      <c r="L476" s="16"/>
      <c r="M476" s="13"/>
      <c r="N476" s="13"/>
      <c r="O476" s="16"/>
      <c r="P476" s="13"/>
      <c r="Q476" s="16"/>
      <c r="R476" s="13"/>
      <c r="S476" s="13"/>
      <c r="T476" s="16"/>
      <c r="U476" s="13"/>
      <c r="V476" s="16"/>
    </row>
    <row r="477" spans="1:22" x14ac:dyDescent="0.2">
      <c r="A477" s="10"/>
      <c r="B477" s="10"/>
      <c r="C477" s="13"/>
      <c r="D477" s="13"/>
      <c r="E477" s="16"/>
      <c r="F477" s="13"/>
      <c r="G477" s="16"/>
      <c r="H477" s="13"/>
      <c r="I477" s="13"/>
      <c r="J477" s="16"/>
      <c r="K477" s="13"/>
      <c r="L477" s="16"/>
      <c r="M477" s="13"/>
      <c r="N477" s="13"/>
      <c r="O477" s="16"/>
      <c r="P477" s="13"/>
      <c r="Q477" s="16"/>
      <c r="R477" s="13"/>
      <c r="S477" s="13"/>
      <c r="T477" s="16"/>
      <c r="U477" s="13"/>
      <c r="V477" s="16"/>
    </row>
    <row r="478" spans="1:22" x14ac:dyDescent="0.2">
      <c r="A478" s="10"/>
      <c r="B478" s="10"/>
      <c r="C478" s="13"/>
      <c r="D478" s="13"/>
      <c r="E478" s="16"/>
      <c r="F478" s="13"/>
      <c r="G478" s="16"/>
      <c r="H478" s="13"/>
      <c r="I478" s="13"/>
      <c r="J478" s="16"/>
      <c r="K478" s="13"/>
      <c r="L478" s="16"/>
      <c r="M478" s="13"/>
      <c r="N478" s="13"/>
      <c r="O478" s="16"/>
      <c r="P478" s="13"/>
      <c r="Q478" s="16"/>
      <c r="R478" s="13"/>
      <c r="S478" s="13"/>
      <c r="T478" s="16"/>
      <c r="U478" s="13"/>
      <c r="V478" s="16"/>
    </row>
    <row r="479" spans="1:22" x14ac:dyDescent="0.2">
      <c r="A479" s="10"/>
      <c r="B479" s="10"/>
      <c r="C479" s="13"/>
      <c r="D479" s="13"/>
      <c r="E479" s="16"/>
      <c r="F479" s="13"/>
      <c r="G479" s="16"/>
      <c r="H479" s="13"/>
      <c r="I479" s="13"/>
      <c r="J479" s="16"/>
      <c r="K479" s="13"/>
      <c r="L479" s="16"/>
      <c r="M479" s="13"/>
      <c r="N479" s="13"/>
      <c r="O479" s="16"/>
      <c r="P479" s="13"/>
      <c r="Q479" s="16"/>
      <c r="R479" s="13"/>
      <c r="S479" s="13"/>
      <c r="T479" s="16"/>
      <c r="U479" s="13"/>
      <c r="V479" s="16"/>
    </row>
    <row r="480" spans="1:22" x14ac:dyDescent="0.2">
      <c r="A480" s="10"/>
      <c r="B480" s="10"/>
      <c r="C480" s="13"/>
      <c r="D480" s="13"/>
      <c r="E480" s="16"/>
      <c r="F480" s="13"/>
      <c r="G480" s="16"/>
      <c r="H480" s="13"/>
      <c r="I480" s="13"/>
      <c r="J480" s="16"/>
      <c r="K480" s="13"/>
      <c r="L480" s="16"/>
      <c r="M480" s="13"/>
      <c r="N480" s="13"/>
      <c r="O480" s="16"/>
      <c r="P480" s="13"/>
      <c r="Q480" s="16"/>
      <c r="R480" s="13"/>
      <c r="S480" s="13"/>
      <c r="T480" s="16"/>
      <c r="U480" s="13"/>
      <c r="V480" s="16"/>
    </row>
    <row r="481" spans="1:22" x14ac:dyDescent="0.2">
      <c r="A481" s="10"/>
      <c r="B481" s="10"/>
      <c r="C481" s="13"/>
      <c r="D481" s="13"/>
      <c r="E481" s="16"/>
      <c r="F481" s="13"/>
      <c r="G481" s="16"/>
      <c r="H481" s="13"/>
      <c r="I481" s="13"/>
      <c r="J481" s="16"/>
      <c r="K481" s="13"/>
      <c r="L481" s="16"/>
      <c r="M481" s="13"/>
      <c r="N481" s="13"/>
      <c r="O481" s="16"/>
      <c r="P481" s="13"/>
      <c r="Q481" s="16"/>
      <c r="R481" s="13"/>
      <c r="S481" s="13"/>
      <c r="T481" s="16"/>
      <c r="U481" s="13"/>
      <c r="V481" s="16"/>
    </row>
    <row r="482" spans="1:22" x14ac:dyDescent="0.2">
      <c r="A482" s="10"/>
      <c r="B482" s="10"/>
      <c r="C482" s="13"/>
      <c r="D482" s="13"/>
      <c r="E482" s="16"/>
      <c r="F482" s="13"/>
      <c r="G482" s="16"/>
      <c r="H482" s="13"/>
      <c r="I482" s="13"/>
      <c r="J482" s="16"/>
      <c r="K482" s="13"/>
      <c r="L482" s="16"/>
      <c r="M482" s="13"/>
      <c r="N482" s="13"/>
      <c r="O482" s="16"/>
      <c r="P482" s="13"/>
      <c r="Q482" s="16"/>
      <c r="R482" s="13"/>
      <c r="S482" s="13"/>
      <c r="T482" s="16"/>
      <c r="U482" s="13"/>
      <c r="V482" s="16"/>
    </row>
    <row r="483" spans="1:22" x14ac:dyDescent="0.2">
      <c r="A483" s="10"/>
      <c r="B483" s="10"/>
      <c r="C483" s="13"/>
      <c r="D483" s="13"/>
      <c r="E483" s="16"/>
      <c r="F483" s="13"/>
      <c r="G483" s="16"/>
      <c r="H483" s="13"/>
      <c r="I483" s="13"/>
      <c r="J483" s="16"/>
      <c r="K483" s="13"/>
      <c r="L483" s="16"/>
      <c r="M483" s="13"/>
      <c r="N483" s="13"/>
      <c r="O483" s="16"/>
      <c r="P483" s="13"/>
      <c r="Q483" s="16"/>
      <c r="R483" s="13"/>
      <c r="S483" s="13"/>
      <c r="T483" s="16"/>
      <c r="U483" s="13"/>
      <c r="V483" s="16"/>
    </row>
    <row r="484" spans="1:22" x14ac:dyDescent="0.2">
      <c r="A484" s="10"/>
      <c r="B484" s="10"/>
      <c r="C484" s="13"/>
      <c r="D484" s="13"/>
      <c r="E484" s="16"/>
      <c r="F484" s="13"/>
      <c r="G484" s="16"/>
      <c r="H484" s="13"/>
      <c r="I484" s="13"/>
      <c r="J484" s="16"/>
      <c r="K484" s="13"/>
      <c r="L484" s="16"/>
      <c r="M484" s="13"/>
      <c r="N484" s="13"/>
      <c r="O484" s="16"/>
      <c r="P484" s="13"/>
      <c r="Q484" s="16"/>
      <c r="R484" s="13"/>
      <c r="S484" s="13"/>
      <c r="T484" s="16"/>
      <c r="U484" s="13"/>
      <c r="V484" s="16"/>
    </row>
    <row r="485" spans="1:22" x14ac:dyDescent="0.2">
      <c r="A485" s="10"/>
      <c r="B485" s="10"/>
      <c r="C485" s="13"/>
      <c r="D485" s="13"/>
      <c r="E485" s="16"/>
      <c r="F485" s="13"/>
      <c r="G485" s="16"/>
      <c r="H485" s="13"/>
      <c r="I485" s="13"/>
      <c r="J485" s="16"/>
      <c r="K485" s="13"/>
      <c r="L485" s="16"/>
      <c r="M485" s="13"/>
      <c r="N485" s="13"/>
      <c r="O485" s="16"/>
      <c r="P485" s="13"/>
      <c r="Q485" s="16"/>
      <c r="R485" s="13"/>
      <c r="S485" s="13"/>
      <c r="T485" s="16"/>
      <c r="U485" s="13"/>
      <c r="V485" s="16"/>
    </row>
    <row r="486" spans="1:22" x14ac:dyDescent="0.2">
      <c r="A486" s="10"/>
      <c r="B486" s="10"/>
      <c r="C486" s="13"/>
      <c r="D486" s="13"/>
      <c r="E486" s="16"/>
      <c r="F486" s="13"/>
      <c r="G486" s="16"/>
      <c r="H486" s="13"/>
      <c r="I486" s="13"/>
      <c r="J486" s="16"/>
      <c r="K486" s="13"/>
      <c r="L486" s="16"/>
      <c r="M486" s="13"/>
      <c r="N486" s="13"/>
      <c r="O486" s="16"/>
      <c r="P486" s="13"/>
      <c r="Q486" s="16"/>
      <c r="R486" s="13"/>
      <c r="S486" s="13"/>
      <c r="T486" s="16"/>
      <c r="U486" s="13"/>
      <c r="V486" s="16"/>
    </row>
    <row r="487" spans="1:22" x14ac:dyDescent="0.2">
      <c r="A487" s="10"/>
      <c r="B487" s="10"/>
      <c r="C487" s="13"/>
      <c r="D487" s="13"/>
      <c r="E487" s="16"/>
      <c r="F487" s="13"/>
      <c r="G487" s="16"/>
      <c r="H487" s="13"/>
      <c r="I487" s="13"/>
      <c r="J487" s="16"/>
      <c r="K487" s="13"/>
      <c r="L487" s="16"/>
      <c r="M487" s="13"/>
      <c r="N487" s="13"/>
      <c r="O487" s="16"/>
      <c r="P487" s="13"/>
      <c r="Q487" s="16"/>
      <c r="R487" s="13"/>
      <c r="S487" s="13"/>
      <c r="T487" s="16"/>
      <c r="U487" s="13"/>
      <c r="V487" s="16"/>
    </row>
    <row r="488" spans="1:22" x14ac:dyDescent="0.2">
      <c r="A488" s="10"/>
      <c r="B488" s="10"/>
      <c r="C488" s="13"/>
      <c r="D488" s="13"/>
      <c r="E488" s="16"/>
      <c r="F488" s="13"/>
      <c r="G488" s="16"/>
      <c r="H488" s="13"/>
      <c r="I488" s="13"/>
      <c r="J488" s="16"/>
      <c r="K488" s="13"/>
      <c r="L488" s="16"/>
      <c r="M488" s="13"/>
      <c r="N488" s="13"/>
      <c r="O488" s="16"/>
      <c r="P488" s="13"/>
      <c r="Q488" s="16"/>
      <c r="R488" s="13"/>
      <c r="S488" s="13"/>
      <c r="T488" s="16"/>
      <c r="U488" s="13"/>
      <c r="V488" s="16"/>
    </row>
    <row r="489" spans="1:22" x14ac:dyDescent="0.2">
      <c r="A489" s="10"/>
      <c r="B489" s="10"/>
      <c r="C489" s="13"/>
      <c r="D489" s="13"/>
      <c r="E489" s="16"/>
      <c r="F489" s="13"/>
      <c r="G489" s="16"/>
      <c r="H489" s="13"/>
      <c r="I489" s="13"/>
      <c r="J489" s="16"/>
      <c r="K489" s="13"/>
      <c r="L489" s="16"/>
      <c r="M489" s="13"/>
      <c r="N489" s="13"/>
      <c r="O489" s="16"/>
      <c r="P489" s="13"/>
      <c r="Q489" s="16"/>
      <c r="R489" s="13"/>
      <c r="S489" s="13"/>
      <c r="T489" s="16"/>
      <c r="U489" s="13"/>
      <c r="V489" s="16"/>
    </row>
    <row r="490" spans="1:22" x14ac:dyDescent="0.2">
      <c r="A490" s="10"/>
      <c r="B490" s="10"/>
      <c r="C490" s="13"/>
      <c r="D490" s="13"/>
      <c r="E490" s="16"/>
      <c r="F490" s="13"/>
      <c r="G490" s="16"/>
      <c r="H490" s="13"/>
      <c r="I490" s="13"/>
      <c r="J490" s="16"/>
      <c r="K490" s="13"/>
      <c r="L490" s="16"/>
      <c r="M490" s="13"/>
      <c r="N490" s="13"/>
      <c r="O490" s="16"/>
      <c r="P490" s="13"/>
      <c r="Q490" s="16"/>
      <c r="R490" s="13"/>
      <c r="S490" s="13"/>
      <c r="T490" s="16"/>
      <c r="U490" s="13"/>
      <c r="V490" s="16"/>
    </row>
    <row r="491" spans="1:22" x14ac:dyDescent="0.2">
      <c r="A491" s="10"/>
      <c r="B491" s="10"/>
      <c r="C491" s="13"/>
      <c r="D491" s="13"/>
      <c r="E491" s="16"/>
      <c r="F491" s="13"/>
      <c r="G491" s="16"/>
      <c r="H491" s="13"/>
      <c r="I491" s="13"/>
      <c r="J491" s="16"/>
      <c r="K491" s="13"/>
      <c r="L491" s="16"/>
      <c r="M491" s="13"/>
      <c r="N491" s="13"/>
      <c r="O491" s="16"/>
      <c r="P491" s="13"/>
      <c r="Q491" s="16"/>
      <c r="R491" s="13"/>
      <c r="S491" s="13"/>
      <c r="T491" s="16"/>
      <c r="U491" s="13"/>
      <c r="V491" s="16"/>
    </row>
    <row r="492" spans="1:22" x14ac:dyDescent="0.2">
      <c r="A492" s="10"/>
      <c r="B492" s="10"/>
      <c r="C492" s="13"/>
      <c r="D492" s="13"/>
      <c r="E492" s="16"/>
      <c r="F492" s="13"/>
      <c r="G492" s="16"/>
      <c r="H492" s="13"/>
      <c r="I492" s="13"/>
      <c r="J492" s="16"/>
      <c r="K492" s="13"/>
      <c r="L492" s="16"/>
      <c r="M492" s="13"/>
      <c r="N492" s="13"/>
      <c r="O492" s="16"/>
      <c r="P492" s="13"/>
      <c r="Q492" s="16"/>
      <c r="R492" s="13"/>
      <c r="S492" s="13"/>
      <c r="T492" s="16"/>
      <c r="U492" s="13"/>
      <c r="V492" s="16"/>
    </row>
    <row r="493" spans="1:22" x14ac:dyDescent="0.2">
      <c r="A493" s="10"/>
      <c r="B493" s="10"/>
      <c r="C493" s="13"/>
      <c r="D493" s="13"/>
      <c r="E493" s="16"/>
      <c r="F493" s="13"/>
      <c r="G493" s="16"/>
      <c r="H493" s="13"/>
      <c r="I493" s="13"/>
      <c r="J493" s="16"/>
      <c r="K493" s="13"/>
      <c r="L493" s="16"/>
      <c r="M493" s="13"/>
      <c r="N493" s="13"/>
      <c r="O493" s="16"/>
      <c r="P493" s="13"/>
      <c r="Q493" s="16"/>
      <c r="R493" s="13"/>
      <c r="S493" s="13"/>
      <c r="T493" s="16"/>
      <c r="U493" s="13"/>
      <c r="V493" s="16"/>
    </row>
    <row r="494" spans="1:22" x14ac:dyDescent="0.2">
      <c r="A494" s="10"/>
      <c r="B494" s="10"/>
      <c r="C494" s="13"/>
      <c r="D494" s="13"/>
      <c r="E494" s="16"/>
      <c r="F494" s="13"/>
      <c r="G494" s="16"/>
      <c r="H494" s="13"/>
      <c r="I494" s="13"/>
      <c r="J494" s="16"/>
      <c r="K494" s="13"/>
      <c r="L494" s="16"/>
      <c r="M494" s="13"/>
      <c r="N494" s="13"/>
      <c r="O494" s="16"/>
      <c r="P494" s="13"/>
      <c r="Q494" s="16"/>
      <c r="R494" s="13"/>
      <c r="S494" s="13"/>
      <c r="T494" s="16"/>
      <c r="U494" s="13"/>
      <c r="V494" s="16"/>
    </row>
    <row r="495" spans="1:22" x14ac:dyDescent="0.2">
      <c r="A495" s="10"/>
      <c r="B495" s="10"/>
      <c r="C495" s="13"/>
      <c r="D495" s="13"/>
      <c r="E495" s="16"/>
      <c r="F495" s="13"/>
      <c r="G495" s="16"/>
      <c r="H495" s="13"/>
      <c r="I495" s="13"/>
      <c r="J495" s="16"/>
      <c r="K495" s="13"/>
      <c r="L495" s="16"/>
      <c r="M495" s="13"/>
      <c r="N495" s="13"/>
      <c r="O495" s="16"/>
      <c r="P495" s="13"/>
      <c r="Q495" s="16"/>
      <c r="R495" s="13"/>
      <c r="S495" s="13"/>
      <c r="T495" s="16"/>
      <c r="U495" s="13"/>
      <c r="V495" s="16"/>
    </row>
    <row r="496" spans="1:22" x14ac:dyDescent="0.2">
      <c r="A496" s="10"/>
      <c r="B496" s="10"/>
      <c r="C496" s="13"/>
      <c r="D496" s="13"/>
      <c r="E496" s="16"/>
      <c r="F496" s="13"/>
      <c r="G496" s="16"/>
      <c r="H496" s="13"/>
      <c r="I496" s="13"/>
      <c r="J496" s="16"/>
      <c r="K496" s="13"/>
      <c r="L496" s="16"/>
      <c r="M496" s="13"/>
      <c r="N496" s="13"/>
      <c r="O496" s="16"/>
      <c r="P496" s="13"/>
      <c r="Q496" s="16"/>
      <c r="R496" s="13"/>
      <c r="S496" s="13"/>
      <c r="T496" s="16"/>
      <c r="U496" s="13"/>
      <c r="V496" s="16"/>
    </row>
    <row r="497" spans="1:22" x14ac:dyDescent="0.2">
      <c r="A497" s="10"/>
      <c r="B497" s="10"/>
      <c r="C497" s="13"/>
      <c r="D497" s="13"/>
      <c r="E497" s="16"/>
      <c r="F497" s="13"/>
      <c r="G497" s="16"/>
      <c r="H497" s="13"/>
      <c r="I497" s="13"/>
      <c r="J497" s="16"/>
      <c r="K497" s="13"/>
      <c r="L497" s="16"/>
      <c r="M497" s="13"/>
      <c r="N497" s="13"/>
      <c r="O497" s="16"/>
      <c r="P497" s="13"/>
      <c r="Q497" s="16"/>
      <c r="R497" s="13"/>
      <c r="S497" s="13"/>
      <c r="T497" s="16"/>
      <c r="U497" s="13"/>
      <c r="V497" s="16"/>
    </row>
    <row r="498" spans="1:22" x14ac:dyDescent="0.2">
      <c r="A498" s="10"/>
      <c r="B498" s="10"/>
      <c r="C498" s="13"/>
      <c r="D498" s="13"/>
      <c r="E498" s="16"/>
      <c r="F498" s="13"/>
      <c r="G498" s="16"/>
      <c r="H498" s="13"/>
      <c r="I498" s="13"/>
      <c r="J498" s="16"/>
      <c r="K498" s="13"/>
      <c r="L498" s="16"/>
      <c r="M498" s="13"/>
      <c r="N498" s="13"/>
      <c r="O498" s="16"/>
      <c r="P498" s="13"/>
      <c r="Q498" s="16"/>
      <c r="R498" s="13"/>
      <c r="S498" s="13"/>
      <c r="T498" s="16"/>
      <c r="U498" s="13"/>
      <c r="V498" s="16"/>
    </row>
    <row r="499" spans="1:22" x14ac:dyDescent="0.2">
      <c r="A499" s="10"/>
      <c r="B499" s="10"/>
      <c r="C499" s="13"/>
      <c r="D499" s="13"/>
      <c r="E499" s="16"/>
      <c r="F499" s="13"/>
      <c r="G499" s="16"/>
      <c r="H499" s="13"/>
      <c r="I499" s="13"/>
      <c r="J499" s="16"/>
      <c r="K499" s="13"/>
      <c r="L499" s="16"/>
      <c r="M499" s="13"/>
      <c r="N499" s="13"/>
      <c r="O499" s="16"/>
      <c r="P499" s="13"/>
      <c r="Q499" s="16"/>
      <c r="R499" s="13"/>
      <c r="S499" s="13"/>
      <c r="T499" s="16"/>
      <c r="U499" s="13"/>
      <c r="V499" s="16"/>
    </row>
    <row r="500" spans="1:22" x14ac:dyDescent="0.2">
      <c r="A500" s="10"/>
      <c r="B500" s="10"/>
      <c r="C500" s="13"/>
      <c r="D500" s="13"/>
      <c r="E500" s="16"/>
      <c r="F500" s="13"/>
      <c r="G500" s="16"/>
      <c r="H500" s="13"/>
      <c r="I500" s="13"/>
      <c r="J500" s="16"/>
      <c r="K500" s="13"/>
      <c r="L500" s="16"/>
      <c r="M500" s="13"/>
      <c r="N500" s="13"/>
      <c r="O500" s="16"/>
      <c r="P500" s="13"/>
      <c r="Q500" s="16"/>
      <c r="R500" s="13"/>
      <c r="S500" s="13"/>
      <c r="T500" s="16"/>
      <c r="U500" s="13"/>
      <c r="V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500"/>
  <sheetViews>
    <sheetView topLeftCell="O1" workbookViewId="0"/>
  </sheetViews>
  <sheetFormatPr defaultColWidth="11.109375" defaultRowHeight="15" x14ac:dyDescent="0.2"/>
  <cols>
    <col min="1" max="1" width="30.6640625" customWidth="1"/>
    <col min="2" max="2" width="55.6640625" customWidth="1"/>
    <col min="3" max="22" width="16.6640625" customWidth="1"/>
  </cols>
  <sheetData>
    <row r="1" spans="1:22" ht="20.25" x14ac:dyDescent="0.2">
      <c r="A1" s="7" t="s">
        <v>36</v>
      </c>
      <c r="B1" s="10"/>
      <c r="C1" s="13"/>
      <c r="D1" s="13"/>
      <c r="E1" s="16"/>
      <c r="F1" s="13"/>
      <c r="G1" s="16"/>
      <c r="H1" s="13"/>
      <c r="I1" s="13"/>
      <c r="J1" s="16"/>
      <c r="K1" s="13"/>
      <c r="L1" s="16"/>
      <c r="M1" s="13"/>
      <c r="N1" s="13"/>
      <c r="O1" s="16"/>
      <c r="P1" s="13"/>
      <c r="Q1" s="16"/>
      <c r="R1" s="13"/>
      <c r="S1" s="13"/>
      <c r="T1" s="16"/>
      <c r="U1" s="13"/>
      <c r="V1" s="16"/>
    </row>
    <row r="2" spans="1:22" x14ac:dyDescent="0.2">
      <c r="A2" s="10" t="s">
        <v>10</v>
      </c>
      <c r="B2" s="10"/>
      <c r="C2" s="13"/>
      <c r="D2" s="13"/>
      <c r="E2" s="16"/>
      <c r="F2" s="13"/>
      <c r="G2" s="16"/>
      <c r="H2" s="13"/>
      <c r="I2" s="13"/>
      <c r="J2" s="16"/>
      <c r="K2" s="13"/>
      <c r="L2" s="16"/>
      <c r="M2" s="13"/>
      <c r="N2" s="13"/>
      <c r="O2" s="16"/>
      <c r="P2" s="13"/>
      <c r="Q2" s="16"/>
      <c r="R2" s="13"/>
      <c r="S2" s="13"/>
      <c r="T2" s="16"/>
      <c r="U2" s="13"/>
      <c r="V2" s="16"/>
    </row>
    <row r="3" spans="1:22" ht="47.25" x14ac:dyDescent="0.2">
      <c r="A3" s="9" t="s">
        <v>646</v>
      </c>
      <c r="B3" s="9" t="s">
        <v>647</v>
      </c>
      <c r="C3" s="12" t="s">
        <v>668</v>
      </c>
      <c r="D3" s="12" t="s">
        <v>669</v>
      </c>
      <c r="E3" s="15" t="s">
        <v>670</v>
      </c>
      <c r="F3" s="12" t="s">
        <v>671</v>
      </c>
      <c r="G3" s="15" t="s">
        <v>672</v>
      </c>
      <c r="H3" s="12" t="s">
        <v>673</v>
      </c>
      <c r="I3" s="12" t="s">
        <v>674</v>
      </c>
      <c r="J3" s="15" t="s">
        <v>675</v>
      </c>
      <c r="K3" s="12" t="s">
        <v>676</v>
      </c>
      <c r="L3" s="15" t="s">
        <v>677</v>
      </c>
      <c r="M3" s="12" t="s">
        <v>678</v>
      </c>
      <c r="N3" s="12" t="s">
        <v>679</v>
      </c>
      <c r="O3" s="15" t="s">
        <v>680</v>
      </c>
      <c r="P3" s="12" t="s">
        <v>681</v>
      </c>
      <c r="Q3" s="15" t="s">
        <v>682</v>
      </c>
      <c r="R3" s="12" t="s">
        <v>683</v>
      </c>
      <c r="S3" s="12" t="s">
        <v>684</v>
      </c>
      <c r="T3" s="15" t="s">
        <v>685</v>
      </c>
      <c r="U3" s="12" t="s">
        <v>686</v>
      </c>
      <c r="V3" s="15" t="s">
        <v>687</v>
      </c>
    </row>
    <row r="4" spans="1:22" x14ac:dyDescent="0.2">
      <c r="A4" s="8" t="s">
        <v>648</v>
      </c>
      <c r="B4" s="8" t="s">
        <v>649</v>
      </c>
      <c r="C4" s="11">
        <v>85972</v>
      </c>
      <c r="D4" s="11">
        <v>21850</v>
      </c>
      <c r="E4" s="14">
        <v>25.4</v>
      </c>
      <c r="F4" s="11">
        <v>9977</v>
      </c>
      <c r="G4" s="14">
        <v>11.6</v>
      </c>
      <c r="H4" s="11">
        <v>78832</v>
      </c>
      <c r="I4" s="11">
        <v>27567</v>
      </c>
      <c r="J4" s="14">
        <v>35</v>
      </c>
      <c r="K4" s="11">
        <v>18015</v>
      </c>
      <c r="L4" s="14">
        <v>22.9</v>
      </c>
      <c r="M4" s="11">
        <v>61238</v>
      </c>
      <c r="N4" s="11">
        <v>21340</v>
      </c>
      <c r="O4" s="14">
        <v>34.799999999999997</v>
      </c>
      <c r="P4" s="11">
        <v>11463</v>
      </c>
      <c r="Q4" s="14">
        <v>18.7</v>
      </c>
      <c r="R4" s="11">
        <v>58002</v>
      </c>
      <c r="S4" s="11">
        <v>26209</v>
      </c>
      <c r="T4" s="14">
        <v>45.2</v>
      </c>
      <c r="U4" s="11">
        <v>17843</v>
      </c>
      <c r="V4" s="14">
        <v>30.8</v>
      </c>
    </row>
    <row r="5" spans="1:22" x14ac:dyDescent="0.2">
      <c r="A5" s="8" t="s">
        <v>650</v>
      </c>
      <c r="B5" s="8" t="s">
        <v>651</v>
      </c>
      <c r="C5" s="11">
        <v>74241</v>
      </c>
      <c r="D5" s="11">
        <v>30000</v>
      </c>
      <c r="E5" s="14">
        <v>40.4</v>
      </c>
      <c r="F5" s="11">
        <v>16788</v>
      </c>
      <c r="G5" s="14">
        <v>22.6</v>
      </c>
      <c r="H5" s="11">
        <v>72719</v>
      </c>
      <c r="I5" s="11">
        <v>37653</v>
      </c>
      <c r="J5" s="14">
        <v>51.8</v>
      </c>
      <c r="K5" s="11">
        <v>29050</v>
      </c>
      <c r="L5" s="14">
        <v>39.9</v>
      </c>
      <c r="M5" s="11">
        <v>61851</v>
      </c>
      <c r="N5" s="11">
        <v>31916</v>
      </c>
      <c r="O5" s="14">
        <v>51.6</v>
      </c>
      <c r="P5" s="11">
        <v>19906</v>
      </c>
      <c r="Q5" s="14">
        <v>32.200000000000003</v>
      </c>
      <c r="R5" s="11">
        <v>62135</v>
      </c>
      <c r="S5" s="11">
        <v>38752</v>
      </c>
      <c r="T5" s="14">
        <v>62.4</v>
      </c>
      <c r="U5" s="11">
        <v>31611</v>
      </c>
      <c r="V5" s="14">
        <v>50.9</v>
      </c>
    </row>
    <row r="6" spans="1:22" x14ac:dyDescent="0.2">
      <c r="A6" s="8" t="s">
        <v>652</v>
      </c>
      <c r="B6" s="8" t="s">
        <v>653</v>
      </c>
      <c r="C6" s="11">
        <v>101198</v>
      </c>
      <c r="D6" s="11">
        <v>42069</v>
      </c>
      <c r="E6" s="14">
        <v>41.6</v>
      </c>
      <c r="F6" s="11">
        <v>22205</v>
      </c>
      <c r="G6" s="14">
        <v>21.9</v>
      </c>
      <c r="H6" s="11">
        <v>97945</v>
      </c>
      <c r="I6" s="11">
        <v>51088</v>
      </c>
      <c r="J6" s="14">
        <v>52.2</v>
      </c>
      <c r="K6" s="11">
        <v>37853</v>
      </c>
      <c r="L6" s="14">
        <v>38.6</v>
      </c>
      <c r="M6" s="11">
        <v>81803</v>
      </c>
      <c r="N6" s="11">
        <v>43030</v>
      </c>
      <c r="O6" s="14">
        <v>52.6</v>
      </c>
      <c r="P6" s="11">
        <v>25568</v>
      </c>
      <c r="Q6" s="14">
        <v>31.3</v>
      </c>
      <c r="R6" s="11">
        <v>81027</v>
      </c>
      <c r="S6" s="11">
        <v>49637</v>
      </c>
      <c r="T6" s="14">
        <v>61.3</v>
      </c>
      <c r="U6" s="11">
        <v>39015</v>
      </c>
      <c r="V6" s="14">
        <v>48.2</v>
      </c>
    </row>
    <row r="7" spans="1:22" x14ac:dyDescent="0.2">
      <c r="A7" s="8" t="s">
        <v>654</v>
      </c>
      <c r="B7" s="8" t="s">
        <v>655</v>
      </c>
      <c r="C7" s="11">
        <v>126352</v>
      </c>
      <c r="D7" s="11">
        <v>44802</v>
      </c>
      <c r="E7" s="14">
        <v>35.5</v>
      </c>
      <c r="F7" s="11">
        <v>24383</v>
      </c>
      <c r="G7" s="14">
        <v>19.3</v>
      </c>
      <c r="H7" s="11">
        <v>122337</v>
      </c>
      <c r="I7" s="11">
        <v>56532</v>
      </c>
      <c r="J7" s="14">
        <v>46.2</v>
      </c>
      <c r="K7" s="11">
        <v>42146</v>
      </c>
      <c r="L7" s="14">
        <v>34.5</v>
      </c>
      <c r="M7" s="11">
        <v>101822</v>
      </c>
      <c r="N7" s="11">
        <v>48073</v>
      </c>
      <c r="O7" s="14">
        <v>47.2</v>
      </c>
      <c r="P7" s="11">
        <v>29274</v>
      </c>
      <c r="Q7" s="14">
        <v>28.8</v>
      </c>
      <c r="R7" s="11">
        <v>101363</v>
      </c>
      <c r="S7" s="11">
        <v>58068</v>
      </c>
      <c r="T7" s="14">
        <v>57.3</v>
      </c>
      <c r="U7" s="11">
        <v>45758</v>
      </c>
      <c r="V7" s="14">
        <v>45.1</v>
      </c>
    </row>
    <row r="8" spans="1:22" x14ac:dyDescent="0.2">
      <c r="A8" s="8" t="s">
        <v>656</v>
      </c>
      <c r="B8" s="8" t="s">
        <v>657</v>
      </c>
      <c r="C8" s="11">
        <v>78452</v>
      </c>
      <c r="D8" s="11">
        <v>29008</v>
      </c>
      <c r="E8" s="14">
        <v>37</v>
      </c>
      <c r="F8" s="11">
        <v>16246</v>
      </c>
      <c r="G8" s="14">
        <v>20.7</v>
      </c>
      <c r="H8" s="11">
        <v>76075</v>
      </c>
      <c r="I8" s="11">
        <v>37454</v>
      </c>
      <c r="J8" s="14">
        <v>49.2</v>
      </c>
      <c r="K8" s="11">
        <v>29082</v>
      </c>
      <c r="L8" s="14">
        <v>38.200000000000003</v>
      </c>
      <c r="M8" s="11">
        <v>64374</v>
      </c>
      <c r="N8" s="11">
        <v>31417</v>
      </c>
      <c r="O8" s="14">
        <v>48.8</v>
      </c>
      <c r="P8" s="11">
        <v>19668</v>
      </c>
      <c r="Q8" s="14">
        <v>30.6</v>
      </c>
      <c r="R8" s="11">
        <v>63098</v>
      </c>
      <c r="S8" s="11">
        <v>37779</v>
      </c>
      <c r="T8" s="14">
        <v>59.9</v>
      </c>
      <c r="U8" s="11">
        <v>30562</v>
      </c>
      <c r="V8" s="14">
        <v>48.4</v>
      </c>
    </row>
    <row r="9" spans="1:22" x14ac:dyDescent="0.2">
      <c r="A9" s="8" t="s">
        <v>658</v>
      </c>
      <c r="B9" s="8" t="s">
        <v>659</v>
      </c>
      <c r="C9" s="11">
        <v>80858</v>
      </c>
      <c r="D9" s="11">
        <v>26663</v>
      </c>
      <c r="E9" s="14">
        <v>33</v>
      </c>
      <c r="F9" s="11">
        <v>13410</v>
      </c>
      <c r="G9" s="14">
        <v>16.600000000000001</v>
      </c>
      <c r="H9" s="11">
        <v>77585</v>
      </c>
      <c r="I9" s="11">
        <v>33538</v>
      </c>
      <c r="J9" s="14">
        <v>43.2</v>
      </c>
      <c r="K9" s="11">
        <v>23736</v>
      </c>
      <c r="L9" s="14">
        <v>30.6</v>
      </c>
      <c r="M9" s="11">
        <v>63426</v>
      </c>
      <c r="N9" s="11">
        <v>27330</v>
      </c>
      <c r="O9" s="14">
        <v>43.1</v>
      </c>
      <c r="P9" s="11">
        <v>15347</v>
      </c>
      <c r="Q9" s="14">
        <v>24.2</v>
      </c>
      <c r="R9" s="11">
        <v>62278</v>
      </c>
      <c r="S9" s="11">
        <v>34008</v>
      </c>
      <c r="T9" s="14">
        <v>54.6</v>
      </c>
      <c r="U9" s="11">
        <v>25567</v>
      </c>
      <c r="V9" s="14">
        <v>41.1</v>
      </c>
    </row>
    <row r="10" spans="1:22" x14ac:dyDescent="0.2">
      <c r="A10" s="8" t="s">
        <v>660</v>
      </c>
      <c r="B10" s="8" t="s">
        <v>661</v>
      </c>
      <c r="C10" s="11">
        <v>104793</v>
      </c>
      <c r="D10" s="11">
        <v>37922</v>
      </c>
      <c r="E10" s="14">
        <v>36.200000000000003</v>
      </c>
      <c r="F10" s="11">
        <v>21712</v>
      </c>
      <c r="G10" s="14">
        <v>20.7</v>
      </c>
      <c r="H10" s="11">
        <v>102824</v>
      </c>
      <c r="I10" s="11">
        <v>48604</v>
      </c>
      <c r="J10" s="14">
        <v>47.3</v>
      </c>
      <c r="K10" s="11">
        <v>37739</v>
      </c>
      <c r="L10" s="14">
        <v>36.700000000000003</v>
      </c>
      <c r="M10" s="11">
        <v>85103</v>
      </c>
      <c r="N10" s="11">
        <v>40757</v>
      </c>
      <c r="O10" s="14">
        <v>47.9</v>
      </c>
      <c r="P10" s="11">
        <v>26144</v>
      </c>
      <c r="Q10" s="14">
        <v>30.7</v>
      </c>
      <c r="R10" s="11">
        <v>84545</v>
      </c>
      <c r="S10" s="11">
        <v>49756</v>
      </c>
      <c r="T10" s="14">
        <v>58.9</v>
      </c>
      <c r="U10" s="11">
        <v>40489</v>
      </c>
      <c r="V10" s="14">
        <v>47.9</v>
      </c>
    </row>
    <row r="11" spans="1:22" ht="15.75" x14ac:dyDescent="0.2">
      <c r="A11" s="9" t="s">
        <v>257</v>
      </c>
      <c r="B11" s="9" t="s">
        <v>257</v>
      </c>
      <c r="C11" s="12">
        <v>651866</v>
      </c>
      <c r="D11" s="12">
        <v>232314</v>
      </c>
      <c r="E11" s="15">
        <v>35.6</v>
      </c>
      <c r="F11" s="12">
        <v>124721</v>
      </c>
      <c r="G11" s="15">
        <v>19.100000000000001</v>
      </c>
      <c r="H11" s="12">
        <v>628317</v>
      </c>
      <c r="I11" s="12">
        <v>292436</v>
      </c>
      <c r="J11" s="15">
        <v>46.5</v>
      </c>
      <c r="K11" s="12">
        <v>217621</v>
      </c>
      <c r="L11" s="15">
        <v>34.6</v>
      </c>
      <c r="M11" s="12">
        <v>519617</v>
      </c>
      <c r="N11" s="12">
        <v>243863</v>
      </c>
      <c r="O11" s="15">
        <v>46.9</v>
      </c>
      <c r="P11" s="12">
        <v>147370</v>
      </c>
      <c r="Q11" s="15">
        <v>28.4</v>
      </c>
      <c r="R11" s="12">
        <v>512448</v>
      </c>
      <c r="S11" s="12">
        <v>294209</v>
      </c>
      <c r="T11" s="15">
        <v>57.4</v>
      </c>
      <c r="U11" s="12">
        <v>230845</v>
      </c>
      <c r="V11" s="15">
        <v>45</v>
      </c>
    </row>
    <row r="12" spans="1:22" x14ac:dyDescent="0.2">
      <c r="A12" s="10"/>
      <c r="B12" s="10"/>
      <c r="C12" s="13"/>
      <c r="D12" s="13"/>
      <c r="E12" s="16"/>
      <c r="F12" s="13"/>
      <c r="G12" s="16"/>
      <c r="H12" s="13"/>
      <c r="I12" s="13"/>
      <c r="J12" s="16"/>
      <c r="K12" s="13"/>
      <c r="L12" s="16"/>
      <c r="M12" s="13"/>
      <c r="N12" s="13"/>
      <c r="O12" s="16"/>
      <c r="P12" s="13"/>
      <c r="Q12" s="16"/>
      <c r="R12" s="13"/>
      <c r="S12" s="13"/>
      <c r="T12" s="16"/>
      <c r="U12" s="13"/>
      <c r="V12" s="16"/>
    </row>
    <row r="13" spans="1:22" x14ac:dyDescent="0.2">
      <c r="A13" s="10"/>
      <c r="B13" s="10"/>
      <c r="C13" s="13"/>
      <c r="D13" s="13"/>
      <c r="E13" s="16"/>
      <c r="F13" s="13"/>
      <c r="G13" s="16"/>
      <c r="H13" s="13"/>
      <c r="I13" s="13"/>
      <c r="J13" s="16"/>
      <c r="K13" s="13"/>
      <c r="L13" s="16"/>
      <c r="M13" s="13"/>
      <c r="N13" s="13"/>
      <c r="O13" s="16"/>
      <c r="P13" s="13"/>
      <c r="Q13" s="16"/>
      <c r="R13" s="13"/>
      <c r="S13" s="13"/>
      <c r="T13" s="16"/>
      <c r="U13" s="13"/>
      <c r="V13" s="16"/>
    </row>
    <row r="14" spans="1:22" x14ac:dyDescent="0.2">
      <c r="A14" s="10"/>
      <c r="B14" s="10"/>
      <c r="C14" s="13"/>
      <c r="D14" s="13"/>
      <c r="E14" s="16"/>
      <c r="F14" s="13"/>
      <c r="G14" s="16"/>
      <c r="H14" s="13"/>
      <c r="I14" s="13"/>
      <c r="J14" s="16"/>
      <c r="K14" s="13"/>
      <c r="L14" s="16"/>
      <c r="M14" s="13"/>
      <c r="N14" s="13"/>
      <c r="O14" s="16"/>
      <c r="P14" s="13"/>
      <c r="Q14" s="16"/>
      <c r="R14" s="13"/>
      <c r="S14" s="13"/>
      <c r="T14" s="16"/>
      <c r="U14" s="13"/>
      <c r="V14" s="16"/>
    </row>
    <row r="15" spans="1:22" x14ac:dyDescent="0.2">
      <c r="A15" s="10"/>
      <c r="B15" s="10"/>
      <c r="C15" s="13"/>
      <c r="D15" s="13"/>
      <c r="E15" s="16"/>
      <c r="F15" s="13"/>
      <c r="G15" s="16"/>
      <c r="H15" s="13"/>
      <c r="I15" s="13"/>
      <c r="J15" s="16"/>
      <c r="K15" s="13"/>
      <c r="L15" s="16"/>
      <c r="M15" s="13"/>
      <c r="N15" s="13"/>
      <c r="O15" s="16"/>
      <c r="P15" s="13"/>
      <c r="Q15" s="16"/>
      <c r="R15" s="13"/>
      <c r="S15" s="13"/>
      <c r="T15" s="16"/>
      <c r="U15" s="13"/>
      <c r="V15" s="16"/>
    </row>
    <row r="16" spans="1:22" x14ac:dyDescent="0.2">
      <c r="A16" s="10"/>
      <c r="B16" s="10"/>
      <c r="C16" s="13"/>
      <c r="D16" s="13"/>
      <c r="E16" s="16"/>
      <c r="F16" s="13"/>
      <c r="G16" s="16"/>
      <c r="H16" s="13"/>
      <c r="I16" s="13"/>
      <c r="J16" s="16"/>
      <c r="K16" s="13"/>
      <c r="L16" s="16"/>
      <c r="M16" s="13"/>
      <c r="N16" s="13"/>
      <c r="O16" s="16"/>
      <c r="P16" s="13"/>
      <c r="Q16" s="16"/>
      <c r="R16" s="13"/>
      <c r="S16" s="13"/>
      <c r="T16" s="16"/>
      <c r="U16" s="13"/>
      <c r="V16" s="16"/>
    </row>
    <row r="17" spans="1:22" x14ac:dyDescent="0.2">
      <c r="A17" s="10"/>
      <c r="B17" s="10"/>
      <c r="C17" s="13"/>
      <c r="D17" s="13"/>
      <c r="E17" s="16"/>
      <c r="F17" s="13"/>
      <c r="G17" s="16"/>
      <c r="H17" s="13"/>
      <c r="I17" s="13"/>
      <c r="J17" s="16"/>
      <c r="K17" s="13"/>
      <c r="L17" s="16"/>
      <c r="M17" s="13"/>
      <c r="N17" s="13"/>
      <c r="O17" s="16"/>
      <c r="P17" s="13"/>
      <c r="Q17" s="16"/>
      <c r="R17" s="13"/>
      <c r="S17" s="13"/>
      <c r="T17" s="16"/>
      <c r="U17" s="13"/>
      <c r="V17" s="16"/>
    </row>
    <row r="18" spans="1:22" x14ac:dyDescent="0.2">
      <c r="A18" s="10"/>
      <c r="B18" s="10"/>
      <c r="C18" s="13"/>
      <c r="D18" s="13"/>
      <c r="E18" s="16"/>
      <c r="F18" s="13"/>
      <c r="G18" s="16"/>
      <c r="H18" s="13"/>
      <c r="I18" s="13"/>
      <c r="J18" s="16"/>
      <c r="K18" s="13"/>
      <c r="L18" s="16"/>
      <c r="M18" s="13"/>
      <c r="N18" s="13"/>
      <c r="O18" s="16"/>
      <c r="P18" s="13"/>
      <c r="Q18" s="16"/>
      <c r="R18" s="13"/>
      <c r="S18" s="13"/>
      <c r="T18" s="16"/>
      <c r="U18" s="13"/>
      <c r="V18" s="16"/>
    </row>
    <row r="19" spans="1:22" x14ac:dyDescent="0.2">
      <c r="A19" s="10"/>
      <c r="B19" s="10"/>
      <c r="C19" s="13"/>
      <c r="D19" s="13"/>
      <c r="E19" s="16"/>
      <c r="F19" s="13"/>
      <c r="G19" s="16"/>
      <c r="H19" s="13"/>
      <c r="I19" s="13"/>
      <c r="J19" s="16"/>
      <c r="K19" s="13"/>
      <c r="L19" s="16"/>
      <c r="M19" s="13"/>
      <c r="N19" s="13"/>
      <c r="O19" s="16"/>
      <c r="P19" s="13"/>
      <c r="Q19" s="16"/>
      <c r="R19" s="13"/>
      <c r="S19" s="13"/>
      <c r="T19" s="16"/>
      <c r="U19" s="13"/>
      <c r="V19" s="16"/>
    </row>
    <row r="20" spans="1:22" x14ac:dyDescent="0.2">
      <c r="A20" s="10"/>
      <c r="B20" s="10"/>
      <c r="C20" s="13"/>
      <c r="D20" s="13"/>
      <c r="E20" s="16"/>
      <c r="F20" s="13"/>
      <c r="G20" s="16"/>
      <c r="H20" s="13"/>
      <c r="I20" s="13"/>
      <c r="J20" s="16"/>
      <c r="K20" s="13"/>
      <c r="L20" s="16"/>
      <c r="M20" s="13"/>
      <c r="N20" s="13"/>
      <c r="O20" s="16"/>
      <c r="P20" s="13"/>
      <c r="Q20" s="16"/>
      <c r="R20" s="13"/>
      <c r="S20" s="13"/>
      <c r="T20" s="16"/>
      <c r="U20" s="13"/>
      <c r="V20" s="16"/>
    </row>
    <row r="21" spans="1:22" x14ac:dyDescent="0.2">
      <c r="A21" s="10"/>
      <c r="B21" s="10"/>
      <c r="C21" s="13"/>
      <c r="D21" s="13"/>
      <c r="E21" s="16"/>
      <c r="F21" s="13"/>
      <c r="G21" s="16"/>
      <c r="H21" s="13"/>
      <c r="I21" s="13"/>
      <c r="J21" s="16"/>
      <c r="K21" s="13"/>
      <c r="L21" s="16"/>
      <c r="M21" s="13"/>
      <c r="N21" s="13"/>
      <c r="O21" s="16"/>
      <c r="P21" s="13"/>
      <c r="Q21" s="16"/>
      <c r="R21" s="13"/>
      <c r="S21" s="13"/>
      <c r="T21" s="16"/>
      <c r="U21" s="13"/>
      <c r="V21" s="16"/>
    </row>
    <row r="22" spans="1:22" x14ac:dyDescent="0.2">
      <c r="A22" s="10"/>
      <c r="B22" s="10"/>
      <c r="C22" s="13"/>
      <c r="D22" s="13"/>
      <c r="E22" s="16"/>
      <c r="F22" s="13"/>
      <c r="G22" s="16"/>
      <c r="H22" s="13"/>
      <c r="I22" s="13"/>
      <c r="J22" s="16"/>
      <c r="K22" s="13"/>
      <c r="L22" s="16"/>
      <c r="M22" s="13"/>
      <c r="N22" s="13"/>
      <c r="O22" s="16"/>
      <c r="P22" s="13"/>
      <c r="Q22" s="16"/>
      <c r="R22" s="13"/>
      <c r="S22" s="13"/>
      <c r="T22" s="16"/>
      <c r="U22" s="13"/>
      <c r="V22" s="16"/>
    </row>
    <row r="23" spans="1:22" x14ac:dyDescent="0.2">
      <c r="A23" s="10"/>
      <c r="B23" s="10"/>
      <c r="C23" s="13"/>
      <c r="D23" s="13"/>
      <c r="E23" s="16"/>
      <c r="F23" s="13"/>
      <c r="G23" s="16"/>
      <c r="H23" s="13"/>
      <c r="I23" s="13"/>
      <c r="J23" s="16"/>
      <c r="K23" s="13"/>
      <c r="L23" s="16"/>
      <c r="M23" s="13"/>
      <c r="N23" s="13"/>
      <c r="O23" s="16"/>
      <c r="P23" s="13"/>
      <c r="Q23" s="16"/>
      <c r="R23" s="13"/>
      <c r="S23" s="13"/>
      <c r="T23" s="16"/>
      <c r="U23" s="13"/>
      <c r="V23" s="16"/>
    </row>
    <row r="24" spans="1:22" x14ac:dyDescent="0.2">
      <c r="A24" s="10"/>
      <c r="B24" s="10"/>
      <c r="C24" s="13"/>
      <c r="D24" s="13"/>
      <c r="E24" s="16"/>
      <c r="F24" s="13"/>
      <c r="G24" s="16"/>
      <c r="H24" s="13"/>
      <c r="I24" s="13"/>
      <c r="J24" s="16"/>
      <c r="K24" s="13"/>
      <c r="L24" s="16"/>
      <c r="M24" s="13"/>
      <c r="N24" s="13"/>
      <c r="O24" s="16"/>
      <c r="P24" s="13"/>
      <c r="Q24" s="16"/>
      <c r="R24" s="13"/>
      <c r="S24" s="13"/>
      <c r="T24" s="16"/>
      <c r="U24" s="13"/>
      <c r="V24" s="16"/>
    </row>
    <row r="25" spans="1:22" x14ac:dyDescent="0.2">
      <c r="A25" s="10"/>
      <c r="B25" s="10"/>
      <c r="C25" s="13"/>
      <c r="D25" s="13"/>
      <c r="E25" s="16"/>
      <c r="F25" s="13"/>
      <c r="G25" s="16"/>
      <c r="H25" s="13"/>
      <c r="I25" s="13"/>
      <c r="J25" s="16"/>
      <c r="K25" s="13"/>
      <c r="L25" s="16"/>
      <c r="M25" s="13"/>
      <c r="N25" s="13"/>
      <c r="O25" s="16"/>
      <c r="P25" s="13"/>
      <c r="Q25" s="16"/>
      <c r="R25" s="13"/>
      <c r="S25" s="13"/>
      <c r="T25" s="16"/>
      <c r="U25" s="13"/>
      <c r="V25" s="16"/>
    </row>
    <row r="26" spans="1:22" x14ac:dyDescent="0.2">
      <c r="A26" s="10"/>
      <c r="B26" s="10"/>
      <c r="C26" s="13"/>
      <c r="D26" s="13"/>
      <c r="E26" s="16"/>
      <c r="F26" s="13"/>
      <c r="G26" s="16"/>
      <c r="H26" s="13"/>
      <c r="I26" s="13"/>
      <c r="J26" s="16"/>
      <c r="K26" s="13"/>
      <c r="L26" s="16"/>
      <c r="M26" s="13"/>
      <c r="N26" s="13"/>
      <c r="O26" s="16"/>
      <c r="P26" s="13"/>
      <c r="Q26" s="16"/>
      <c r="R26" s="13"/>
      <c r="S26" s="13"/>
      <c r="T26" s="16"/>
      <c r="U26" s="13"/>
      <c r="V26" s="16"/>
    </row>
    <row r="27" spans="1:22" x14ac:dyDescent="0.2">
      <c r="A27" s="10"/>
      <c r="B27" s="10"/>
      <c r="C27" s="13"/>
      <c r="D27" s="13"/>
      <c r="E27" s="16"/>
      <c r="F27" s="13"/>
      <c r="G27" s="16"/>
      <c r="H27" s="13"/>
      <c r="I27" s="13"/>
      <c r="J27" s="16"/>
      <c r="K27" s="13"/>
      <c r="L27" s="16"/>
      <c r="M27" s="13"/>
      <c r="N27" s="13"/>
      <c r="O27" s="16"/>
      <c r="P27" s="13"/>
      <c r="Q27" s="16"/>
      <c r="R27" s="13"/>
      <c r="S27" s="13"/>
      <c r="T27" s="16"/>
      <c r="U27" s="13"/>
      <c r="V27" s="16"/>
    </row>
    <row r="28" spans="1:22" x14ac:dyDescent="0.2">
      <c r="A28" s="10"/>
      <c r="B28" s="10"/>
      <c r="C28" s="13"/>
      <c r="D28" s="13"/>
      <c r="E28" s="16"/>
      <c r="F28" s="13"/>
      <c r="G28" s="16"/>
      <c r="H28" s="13"/>
      <c r="I28" s="13"/>
      <c r="J28" s="16"/>
      <c r="K28" s="13"/>
      <c r="L28" s="16"/>
      <c r="M28" s="13"/>
      <c r="N28" s="13"/>
      <c r="O28" s="16"/>
      <c r="P28" s="13"/>
      <c r="Q28" s="16"/>
      <c r="R28" s="13"/>
      <c r="S28" s="13"/>
      <c r="T28" s="16"/>
      <c r="U28" s="13"/>
      <c r="V28" s="16"/>
    </row>
    <row r="29" spans="1:22" x14ac:dyDescent="0.2">
      <c r="A29" s="10"/>
      <c r="B29" s="10"/>
      <c r="C29" s="13"/>
      <c r="D29" s="13"/>
      <c r="E29" s="16"/>
      <c r="F29" s="13"/>
      <c r="G29" s="16"/>
      <c r="H29" s="13"/>
      <c r="I29" s="13"/>
      <c r="J29" s="16"/>
      <c r="K29" s="13"/>
      <c r="L29" s="16"/>
      <c r="M29" s="13"/>
      <c r="N29" s="13"/>
      <c r="O29" s="16"/>
      <c r="P29" s="13"/>
      <c r="Q29" s="16"/>
      <c r="R29" s="13"/>
      <c r="S29" s="13"/>
      <c r="T29" s="16"/>
      <c r="U29" s="13"/>
      <c r="V29" s="16"/>
    </row>
    <row r="30" spans="1:22" x14ac:dyDescent="0.2">
      <c r="A30" s="10"/>
      <c r="B30" s="10"/>
      <c r="C30" s="13"/>
      <c r="D30" s="13"/>
      <c r="E30" s="16"/>
      <c r="F30" s="13"/>
      <c r="G30" s="16"/>
      <c r="H30" s="13"/>
      <c r="I30" s="13"/>
      <c r="J30" s="16"/>
      <c r="K30" s="13"/>
      <c r="L30" s="16"/>
      <c r="M30" s="13"/>
      <c r="N30" s="13"/>
      <c r="O30" s="16"/>
      <c r="P30" s="13"/>
      <c r="Q30" s="16"/>
      <c r="R30" s="13"/>
      <c r="S30" s="13"/>
      <c r="T30" s="16"/>
      <c r="U30" s="13"/>
      <c r="V30" s="16"/>
    </row>
    <row r="31" spans="1:22" x14ac:dyDescent="0.2">
      <c r="A31" s="10"/>
      <c r="B31" s="10"/>
      <c r="C31" s="13"/>
      <c r="D31" s="13"/>
      <c r="E31" s="16"/>
      <c r="F31" s="13"/>
      <c r="G31" s="16"/>
      <c r="H31" s="13"/>
      <c r="I31" s="13"/>
      <c r="J31" s="16"/>
      <c r="K31" s="13"/>
      <c r="L31" s="16"/>
      <c r="M31" s="13"/>
      <c r="N31" s="13"/>
      <c r="O31" s="16"/>
      <c r="P31" s="13"/>
      <c r="Q31" s="16"/>
      <c r="R31" s="13"/>
      <c r="S31" s="13"/>
      <c r="T31" s="16"/>
      <c r="U31" s="13"/>
      <c r="V31" s="16"/>
    </row>
    <row r="32" spans="1:22" x14ac:dyDescent="0.2">
      <c r="A32" s="10"/>
      <c r="B32" s="10"/>
      <c r="C32" s="13"/>
      <c r="D32" s="13"/>
      <c r="E32" s="16"/>
      <c r="F32" s="13"/>
      <c r="G32" s="16"/>
      <c r="H32" s="13"/>
      <c r="I32" s="13"/>
      <c r="J32" s="16"/>
      <c r="K32" s="13"/>
      <c r="L32" s="16"/>
      <c r="M32" s="13"/>
      <c r="N32" s="13"/>
      <c r="O32" s="16"/>
      <c r="P32" s="13"/>
      <c r="Q32" s="16"/>
      <c r="R32" s="13"/>
      <c r="S32" s="13"/>
      <c r="T32" s="16"/>
      <c r="U32" s="13"/>
      <c r="V32" s="16"/>
    </row>
    <row r="33" spans="1:22" x14ac:dyDescent="0.2">
      <c r="A33" s="10"/>
      <c r="B33" s="10"/>
      <c r="C33" s="13"/>
      <c r="D33" s="13"/>
      <c r="E33" s="16"/>
      <c r="F33" s="13"/>
      <c r="G33" s="16"/>
      <c r="H33" s="13"/>
      <c r="I33" s="13"/>
      <c r="J33" s="16"/>
      <c r="K33" s="13"/>
      <c r="L33" s="16"/>
      <c r="M33" s="13"/>
      <c r="N33" s="13"/>
      <c r="O33" s="16"/>
      <c r="P33" s="13"/>
      <c r="Q33" s="16"/>
      <c r="R33" s="13"/>
      <c r="S33" s="13"/>
      <c r="T33" s="16"/>
      <c r="U33" s="13"/>
      <c r="V33" s="16"/>
    </row>
    <row r="34" spans="1:22" x14ac:dyDescent="0.2">
      <c r="A34" s="10"/>
      <c r="B34" s="10"/>
      <c r="C34" s="13"/>
      <c r="D34" s="13"/>
      <c r="E34" s="16"/>
      <c r="F34" s="13"/>
      <c r="G34" s="16"/>
      <c r="H34" s="13"/>
      <c r="I34" s="13"/>
      <c r="J34" s="16"/>
      <c r="K34" s="13"/>
      <c r="L34" s="16"/>
      <c r="M34" s="13"/>
      <c r="N34" s="13"/>
      <c r="O34" s="16"/>
      <c r="P34" s="13"/>
      <c r="Q34" s="16"/>
      <c r="R34" s="13"/>
      <c r="S34" s="13"/>
      <c r="T34" s="16"/>
      <c r="U34" s="13"/>
      <c r="V34" s="16"/>
    </row>
    <row r="35" spans="1:22" x14ac:dyDescent="0.2">
      <c r="A35" s="10"/>
      <c r="B35" s="10"/>
      <c r="C35" s="13"/>
      <c r="D35" s="13"/>
      <c r="E35" s="16"/>
      <c r="F35" s="13"/>
      <c r="G35" s="16"/>
      <c r="H35" s="13"/>
      <c r="I35" s="13"/>
      <c r="J35" s="16"/>
      <c r="K35" s="13"/>
      <c r="L35" s="16"/>
      <c r="M35" s="13"/>
      <c r="N35" s="13"/>
      <c r="O35" s="16"/>
      <c r="P35" s="13"/>
      <c r="Q35" s="16"/>
      <c r="R35" s="13"/>
      <c r="S35" s="13"/>
      <c r="T35" s="16"/>
      <c r="U35" s="13"/>
      <c r="V35" s="16"/>
    </row>
    <row r="36" spans="1:22" x14ac:dyDescent="0.2">
      <c r="A36" s="10"/>
      <c r="B36" s="10"/>
      <c r="C36" s="13"/>
      <c r="D36" s="13"/>
      <c r="E36" s="16"/>
      <c r="F36" s="13"/>
      <c r="G36" s="16"/>
      <c r="H36" s="13"/>
      <c r="I36" s="13"/>
      <c r="J36" s="16"/>
      <c r="K36" s="13"/>
      <c r="L36" s="16"/>
      <c r="M36" s="13"/>
      <c r="N36" s="13"/>
      <c r="O36" s="16"/>
      <c r="P36" s="13"/>
      <c r="Q36" s="16"/>
      <c r="R36" s="13"/>
      <c r="S36" s="13"/>
      <c r="T36" s="16"/>
      <c r="U36" s="13"/>
      <c r="V36" s="16"/>
    </row>
    <row r="37" spans="1:22" x14ac:dyDescent="0.2">
      <c r="A37" s="10"/>
      <c r="B37" s="10"/>
      <c r="C37" s="13"/>
      <c r="D37" s="13"/>
      <c r="E37" s="16"/>
      <c r="F37" s="13"/>
      <c r="G37" s="16"/>
      <c r="H37" s="13"/>
      <c r="I37" s="13"/>
      <c r="J37" s="16"/>
      <c r="K37" s="13"/>
      <c r="L37" s="16"/>
      <c r="M37" s="13"/>
      <c r="N37" s="13"/>
      <c r="O37" s="16"/>
      <c r="P37" s="13"/>
      <c r="Q37" s="16"/>
      <c r="R37" s="13"/>
      <c r="S37" s="13"/>
      <c r="T37" s="16"/>
      <c r="U37" s="13"/>
      <c r="V37" s="16"/>
    </row>
    <row r="38" spans="1:22" x14ac:dyDescent="0.2">
      <c r="A38" s="10"/>
      <c r="B38" s="10"/>
      <c r="C38" s="13"/>
      <c r="D38" s="13"/>
      <c r="E38" s="16"/>
      <c r="F38" s="13"/>
      <c r="G38" s="16"/>
      <c r="H38" s="13"/>
      <c r="I38" s="13"/>
      <c r="J38" s="16"/>
      <c r="K38" s="13"/>
      <c r="L38" s="16"/>
      <c r="M38" s="13"/>
      <c r="N38" s="13"/>
      <c r="O38" s="16"/>
      <c r="P38" s="13"/>
      <c r="Q38" s="16"/>
      <c r="R38" s="13"/>
      <c r="S38" s="13"/>
      <c r="T38" s="16"/>
      <c r="U38" s="13"/>
      <c r="V38" s="16"/>
    </row>
    <row r="39" spans="1:22" x14ac:dyDescent="0.2">
      <c r="A39" s="10"/>
      <c r="B39" s="10"/>
      <c r="C39" s="13"/>
      <c r="D39" s="13"/>
      <c r="E39" s="16"/>
      <c r="F39" s="13"/>
      <c r="G39" s="16"/>
      <c r="H39" s="13"/>
      <c r="I39" s="13"/>
      <c r="J39" s="16"/>
      <c r="K39" s="13"/>
      <c r="L39" s="16"/>
      <c r="M39" s="13"/>
      <c r="N39" s="13"/>
      <c r="O39" s="16"/>
      <c r="P39" s="13"/>
      <c r="Q39" s="16"/>
      <c r="R39" s="13"/>
      <c r="S39" s="13"/>
      <c r="T39" s="16"/>
      <c r="U39" s="13"/>
      <c r="V39" s="16"/>
    </row>
    <row r="40" spans="1:22" x14ac:dyDescent="0.2">
      <c r="A40" s="10"/>
      <c r="B40" s="10"/>
      <c r="C40" s="13"/>
      <c r="D40" s="13"/>
      <c r="E40" s="16"/>
      <c r="F40" s="13"/>
      <c r="G40" s="16"/>
      <c r="H40" s="13"/>
      <c r="I40" s="13"/>
      <c r="J40" s="16"/>
      <c r="K40" s="13"/>
      <c r="L40" s="16"/>
      <c r="M40" s="13"/>
      <c r="N40" s="13"/>
      <c r="O40" s="16"/>
      <c r="P40" s="13"/>
      <c r="Q40" s="16"/>
      <c r="R40" s="13"/>
      <c r="S40" s="13"/>
      <c r="T40" s="16"/>
      <c r="U40" s="13"/>
      <c r="V40" s="16"/>
    </row>
    <row r="41" spans="1:22" x14ac:dyDescent="0.2">
      <c r="A41" s="10"/>
      <c r="B41" s="10"/>
      <c r="C41" s="13"/>
      <c r="D41" s="13"/>
      <c r="E41" s="16"/>
      <c r="F41" s="13"/>
      <c r="G41" s="16"/>
      <c r="H41" s="13"/>
      <c r="I41" s="13"/>
      <c r="J41" s="16"/>
      <c r="K41" s="13"/>
      <c r="L41" s="16"/>
      <c r="M41" s="13"/>
      <c r="N41" s="13"/>
      <c r="O41" s="16"/>
      <c r="P41" s="13"/>
      <c r="Q41" s="16"/>
      <c r="R41" s="13"/>
      <c r="S41" s="13"/>
      <c r="T41" s="16"/>
      <c r="U41" s="13"/>
      <c r="V41" s="16"/>
    </row>
    <row r="42" spans="1:22" x14ac:dyDescent="0.2">
      <c r="A42" s="10"/>
      <c r="B42" s="10"/>
      <c r="C42" s="13"/>
      <c r="D42" s="13"/>
      <c r="E42" s="16"/>
      <c r="F42" s="13"/>
      <c r="G42" s="16"/>
      <c r="H42" s="13"/>
      <c r="I42" s="13"/>
      <c r="J42" s="16"/>
      <c r="K42" s="13"/>
      <c r="L42" s="16"/>
      <c r="M42" s="13"/>
      <c r="N42" s="13"/>
      <c r="O42" s="16"/>
      <c r="P42" s="13"/>
      <c r="Q42" s="16"/>
      <c r="R42" s="13"/>
      <c r="S42" s="13"/>
      <c r="T42" s="16"/>
      <c r="U42" s="13"/>
      <c r="V42" s="16"/>
    </row>
    <row r="43" spans="1:22" x14ac:dyDescent="0.2">
      <c r="A43" s="10"/>
      <c r="B43" s="10"/>
      <c r="C43" s="13"/>
      <c r="D43" s="13"/>
      <c r="E43" s="16"/>
      <c r="F43" s="13"/>
      <c r="G43" s="16"/>
      <c r="H43" s="13"/>
      <c r="I43" s="13"/>
      <c r="J43" s="16"/>
      <c r="K43" s="13"/>
      <c r="L43" s="16"/>
      <c r="M43" s="13"/>
      <c r="N43" s="13"/>
      <c r="O43" s="16"/>
      <c r="P43" s="13"/>
      <c r="Q43" s="16"/>
      <c r="R43" s="13"/>
      <c r="S43" s="13"/>
      <c r="T43" s="16"/>
      <c r="U43" s="13"/>
      <c r="V43" s="16"/>
    </row>
    <row r="44" spans="1:22" x14ac:dyDescent="0.2">
      <c r="A44" s="10"/>
      <c r="B44" s="10"/>
      <c r="C44" s="13"/>
      <c r="D44" s="13"/>
      <c r="E44" s="16"/>
      <c r="F44" s="13"/>
      <c r="G44" s="16"/>
      <c r="H44" s="13"/>
      <c r="I44" s="13"/>
      <c r="J44" s="16"/>
      <c r="K44" s="13"/>
      <c r="L44" s="16"/>
      <c r="M44" s="13"/>
      <c r="N44" s="13"/>
      <c r="O44" s="16"/>
      <c r="P44" s="13"/>
      <c r="Q44" s="16"/>
      <c r="R44" s="13"/>
      <c r="S44" s="13"/>
      <c r="T44" s="16"/>
      <c r="U44" s="13"/>
      <c r="V44" s="16"/>
    </row>
    <row r="45" spans="1:22" x14ac:dyDescent="0.2">
      <c r="A45" s="10"/>
      <c r="B45" s="10"/>
      <c r="C45" s="13"/>
      <c r="D45" s="13"/>
      <c r="E45" s="16"/>
      <c r="F45" s="13"/>
      <c r="G45" s="16"/>
      <c r="H45" s="13"/>
      <c r="I45" s="13"/>
      <c r="J45" s="16"/>
      <c r="K45" s="13"/>
      <c r="L45" s="16"/>
      <c r="M45" s="13"/>
      <c r="N45" s="13"/>
      <c r="O45" s="16"/>
      <c r="P45" s="13"/>
      <c r="Q45" s="16"/>
      <c r="R45" s="13"/>
      <c r="S45" s="13"/>
      <c r="T45" s="16"/>
      <c r="U45" s="13"/>
      <c r="V45" s="16"/>
    </row>
    <row r="46" spans="1:22" x14ac:dyDescent="0.2">
      <c r="A46" s="10"/>
      <c r="B46" s="10"/>
      <c r="C46" s="13"/>
      <c r="D46" s="13"/>
      <c r="E46" s="16"/>
      <c r="F46" s="13"/>
      <c r="G46" s="16"/>
      <c r="H46" s="13"/>
      <c r="I46" s="13"/>
      <c r="J46" s="16"/>
      <c r="K46" s="13"/>
      <c r="L46" s="16"/>
      <c r="M46" s="13"/>
      <c r="N46" s="13"/>
      <c r="O46" s="16"/>
      <c r="P46" s="13"/>
      <c r="Q46" s="16"/>
      <c r="R46" s="13"/>
      <c r="S46" s="13"/>
      <c r="T46" s="16"/>
      <c r="U46" s="13"/>
      <c r="V46" s="16"/>
    </row>
    <row r="47" spans="1:22" x14ac:dyDescent="0.2">
      <c r="A47" s="10"/>
      <c r="B47" s="10"/>
      <c r="C47" s="13"/>
      <c r="D47" s="13"/>
      <c r="E47" s="16"/>
      <c r="F47" s="13"/>
      <c r="G47" s="16"/>
      <c r="H47" s="13"/>
      <c r="I47" s="13"/>
      <c r="J47" s="16"/>
      <c r="K47" s="13"/>
      <c r="L47" s="16"/>
      <c r="M47" s="13"/>
      <c r="N47" s="13"/>
      <c r="O47" s="16"/>
      <c r="P47" s="13"/>
      <c r="Q47" s="16"/>
      <c r="R47" s="13"/>
      <c r="S47" s="13"/>
      <c r="T47" s="16"/>
      <c r="U47" s="13"/>
      <c r="V47" s="16"/>
    </row>
    <row r="48" spans="1:22" x14ac:dyDescent="0.2">
      <c r="A48" s="10"/>
      <c r="B48" s="10"/>
      <c r="C48" s="13"/>
      <c r="D48" s="13"/>
      <c r="E48" s="16"/>
      <c r="F48" s="13"/>
      <c r="G48" s="16"/>
      <c r="H48" s="13"/>
      <c r="I48" s="13"/>
      <c r="J48" s="16"/>
      <c r="K48" s="13"/>
      <c r="L48" s="16"/>
      <c r="M48" s="13"/>
      <c r="N48" s="13"/>
      <c r="O48" s="16"/>
      <c r="P48" s="13"/>
      <c r="Q48" s="16"/>
      <c r="R48" s="13"/>
      <c r="S48" s="13"/>
      <c r="T48" s="16"/>
      <c r="U48" s="13"/>
      <c r="V48" s="16"/>
    </row>
    <row r="49" spans="1:22" x14ac:dyDescent="0.2">
      <c r="A49" s="10"/>
      <c r="B49" s="10"/>
      <c r="C49" s="13"/>
      <c r="D49" s="13"/>
      <c r="E49" s="16"/>
      <c r="F49" s="13"/>
      <c r="G49" s="16"/>
      <c r="H49" s="13"/>
      <c r="I49" s="13"/>
      <c r="J49" s="16"/>
      <c r="K49" s="13"/>
      <c r="L49" s="16"/>
      <c r="M49" s="13"/>
      <c r="N49" s="13"/>
      <c r="O49" s="16"/>
      <c r="P49" s="13"/>
      <c r="Q49" s="16"/>
      <c r="R49" s="13"/>
      <c r="S49" s="13"/>
      <c r="T49" s="16"/>
      <c r="U49" s="13"/>
      <c r="V49" s="16"/>
    </row>
    <row r="50" spans="1:22" x14ac:dyDescent="0.2">
      <c r="A50" s="10"/>
      <c r="B50" s="10"/>
      <c r="C50" s="13"/>
      <c r="D50" s="13"/>
      <c r="E50" s="16"/>
      <c r="F50" s="13"/>
      <c r="G50" s="16"/>
      <c r="H50" s="13"/>
      <c r="I50" s="13"/>
      <c r="J50" s="16"/>
      <c r="K50" s="13"/>
      <c r="L50" s="16"/>
      <c r="M50" s="13"/>
      <c r="N50" s="13"/>
      <c r="O50" s="16"/>
      <c r="P50" s="13"/>
      <c r="Q50" s="16"/>
      <c r="R50" s="13"/>
      <c r="S50" s="13"/>
      <c r="T50" s="16"/>
      <c r="U50" s="13"/>
      <c r="V50" s="16"/>
    </row>
    <row r="51" spans="1:22" x14ac:dyDescent="0.2">
      <c r="A51" s="10"/>
      <c r="B51" s="10"/>
      <c r="C51" s="13"/>
      <c r="D51" s="13"/>
      <c r="E51" s="16"/>
      <c r="F51" s="13"/>
      <c r="G51" s="16"/>
      <c r="H51" s="13"/>
      <c r="I51" s="13"/>
      <c r="J51" s="16"/>
      <c r="K51" s="13"/>
      <c r="L51" s="16"/>
      <c r="M51" s="13"/>
      <c r="N51" s="13"/>
      <c r="O51" s="16"/>
      <c r="P51" s="13"/>
      <c r="Q51" s="16"/>
      <c r="R51" s="13"/>
      <c r="S51" s="13"/>
      <c r="T51" s="16"/>
      <c r="U51" s="13"/>
      <c r="V51" s="16"/>
    </row>
    <row r="52" spans="1:22" x14ac:dyDescent="0.2">
      <c r="A52" s="10"/>
      <c r="B52" s="10"/>
      <c r="C52" s="13"/>
      <c r="D52" s="13"/>
      <c r="E52" s="16"/>
      <c r="F52" s="13"/>
      <c r="G52" s="16"/>
      <c r="H52" s="13"/>
      <c r="I52" s="13"/>
      <c r="J52" s="16"/>
      <c r="K52" s="13"/>
      <c r="L52" s="16"/>
      <c r="M52" s="13"/>
      <c r="N52" s="13"/>
      <c r="O52" s="16"/>
      <c r="P52" s="13"/>
      <c r="Q52" s="16"/>
      <c r="R52" s="13"/>
      <c r="S52" s="13"/>
      <c r="T52" s="16"/>
      <c r="U52" s="13"/>
      <c r="V52" s="16"/>
    </row>
    <row r="53" spans="1:22" x14ac:dyDescent="0.2">
      <c r="A53" s="10"/>
      <c r="B53" s="10"/>
      <c r="C53" s="13"/>
      <c r="D53" s="13"/>
      <c r="E53" s="16"/>
      <c r="F53" s="13"/>
      <c r="G53" s="16"/>
      <c r="H53" s="13"/>
      <c r="I53" s="13"/>
      <c r="J53" s="16"/>
      <c r="K53" s="13"/>
      <c r="L53" s="16"/>
      <c r="M53" s="13"/>
      <c r="N53" s="13"/>
      <c r="O53" s="16"/>
      <c r="P53" s="13"/>
      <c r="Q53" s="16"/>
      <c r="R53" s="13"/>
      <c r="S53" s="13"/>
      <c r="T53" s="16"/>
      <c r="U53" s="13"/>
      <c r="V53" s="16"/>
    </row>
    <row r="54" spans="1:22" x14ac:dyDescent="0.2">
      <c r="A54" s="10"/>
      <c r="B54" s="10"/>
      <c r="C54" s="13"/>
      <c r="D54" s="13"/>
      <c r="E54" s="16"/>
      <c r="F54" s="13"/>
      <c r="G54" s="16"/>
      <c r="H54" s="13"/>
      <c r="I54" s="13"/>
      <c r="J54" s="16"/>
      <c r="K54" s="13"/>
      <c r="L54" s="16"/>
      <c r="M54" s="13"/>
      <c r="N54" s="13"/>
      <c r="O54" s="16"/>
      <c r="P54" s="13"/>
      <c r="Q54" s="16"/>
      <c r="R54" s="13"/>
      <c r="S54" s="13"/>
      <c r="T54" s="16"/>
      <c r="U54" s="13"/>
      <c r="V54" s="16"/>
    </row>
    <row r="55" spans="1:22" x14ac:dyDescent="0.2">
      <c r="A55" s="10"/>
      <c r="B55" s="10"/>
      <c r="C55" s="13"/>
      <c r="D55" s="13"/>
      <c r="E55" s="16"/>
      <c r="F55" s="13"/>
      <c r="G55" s="16"/>
      <c r="H55" s="13"/>
      <c r="I55" s="13"/>
      <c r="J55" s="16"/>
      <c r="K55" s="13"/>
      <c r="L55" s="16"/>
      <c r="M55" s="13"/>
      <c r="N55" s="13"/>
      <c r="O55" s="16"/>
      <c r="P55" s="13"/>
      <c r="Q55" s="16"/>
      <c r="R55" s="13"/>
      <c r="S55" s="13"/>
      <c r="T55" s="16"/>
      <c r="U55" s="13"/>
      <c r="V55" s="16"/>
    </row>
    <row r="56" spans="1:22" x14ac:dyDescent="0.2">
      <c r="A56" s="10"/>
      <c r="B56" s="10"/>
      <c r="C56" s="13"/>
      <c r="D56" s="13"/>
      <c r="E56" s="16"/>
      <c r="F56" s="13"/>
      <c r="G56" s="16"/>
      <c r="H56" s="13"/>
      <c r="I56" s="13"/>
      <c r="J56" s="16"/>
      <c r="K56" s="13"/>
      <c r="L56" s="16"/>
      <c r="M56" s="13"/>
      <c r="N56" s="13"/>
      <c r="O56" s="16"/>
      <c r="P56" s="13"/>
      <c r="Q56" s="16"/>
      <c r="R56" s="13"/>
      <c r="S56" s="13"/>
      <c r="T56" s="16"/>
      <c r="U56" s="13"/>
      <c r="V56" s="16"/>
    </row>
    <row r="57" spans="1:22" x14ac:dyDescent="0.2">
      <c r="A57" s="10"/>
      <c r="B57" s="10"/>
      <c r="C57" s="13"/>
      <c r="D57" s="13"/>
      <c r="E57" s="16"/>
      <c r="F57" s="13"/>
      <c r="G57" s="16"/>
      <c r="H57" s="13"/>
      <c r="I57" s="13"/>
      <c r="J57" s="16"/>
      <c r="K57" s="13"/>
      <c r="L57" s="16"/>
      <c r="M57" s="13"/>
      <c r="N57" s="13"/>
      <c r="O57" s="16"/>
      <c r="P57" s="13"/>
      <c r="Q57" s="16"/>
      <c r="R57" s="13"/>
      <c r="S57" s="13"/>
      <c r="T57" s="16"/>
      <c r="U57" s="13"/>
      <c r="V57" s="16"/>
    </row>
    <row r="58" spans="1:22" x14ac:dyDescent="0.2">
      <c r="A58" s="10"/>
      <c r="B58" s="10"/>
      <c r="C58" s="13"/>
      <c r="D58" s="13"/>
      <c r="E58" s="16"/>
      <c r="F58" s="13"/>
      <c r="G58" s="16"/>
      <c r="H58" s="13"/>
      <c r="I58" s="13"/>
      <c r="J58" s="16"/>
      <c r="K58" s="13"/>
      <c r="L58" s="16"/>
      <c r="M58" s="13"/>
      <c r="N58" s="13"/>
      <c r="O58" s="16"/>
      <c r="P58" s="13"/>
      <c r="Q58" s="16"/>
      <c r="R58" s="13"/>
      <c r="S58" s="13"/>
      <c r="T58" s="16"/>
      <c r="U58" s="13"/>
      <c r="V58" s="16"/>
    </row>
    <row r="59" spans="1:22" x14ac:dyDescent="0.2">
      <c r="A59" s="10"/>
      <c r="B59" s="10"/>
      <c r="C59" s="13"/>
      <c r="D59" s="13"/>
      <c r="E59" s="16"/>
      <c r="F59" s="13"/>
      <c r="G59" s="16"/>
      <c r="H59" s="13"/>
      <c r="I59" s="13"/>
      <c r="J59" s="16"/>
      <c r="K59" s="13"/>
      <c r="L59" s="16"/>
      <c r="M59" s="13"/>
      <c r="N59" s="13"/>
      <c r="O59" s="16"/>
      <c r="P59" s="13"/>
      <c r="Q59" s="16"/>
      <c r="R59" s="13"/>
      <c r="S59" s="13"/>
      <c r="T59" s="16"/>
      <c r="U59" s="13"/>
      <c r="V59" s="16"/>
    </row>
    <row r="60" spans="1:22" x14ac:dyDescent="0.2">
      <c r="A60" s="10"/>
      <c r="B60" s="10"/>
      <c r="C60" s="13"/>
      <c r="D60" s="13"/>
      <c r="E60" s="16"/>
      <c r="F60" s="13"/>
      <c r="G60" s="16"/>
      <c r="H60" s="13"/>
      <c r="I60" s="13"/>
      <c r="J60" s="16"/>
      <c r="K60" s="13"/>
      <c r="L60" s="16"/>
      <c r="M60" s="13"/>
      <c r="N60" s="13"/>
      <c r="O60" s="16"/>
      <c r="P60" s="13"/>
      <c r="Q60" s="16"/>
      <c r="R60" s="13"/>
      <c r="S60" s="13"/>
      <c r="T60" s="16"/>
      <c r="U60" s="13"/>
      <c r="V60" s="16"/>
    </row>
    <row r="61" spans="1:22" x14ac:dyDescent="0.2">
      <c r="A61" s="10"/>
      <c r="B61" s="10"/>
      <c r="C61" s="13"/>
      <c r="D61" s="13"/>
      <c r="E61" s="16"/>
      <c r="F61" s="13"/>
      <c r="G61" s="16"/>
      <c r="H61" s="13"/>
      <c r="I61" s="13"/>
      <c r="J61" s="16"/>
      <c r="K61" s="13"/>
      <c r="L61" s="16"/>
      <c r="M61" s="13"/>
      <c r="N61" s="13"/>
      <c r="O61" s="16"/>
      <c r="P61" s="13"/>
      <c r="Q61" s="16"/>
      <c r="R61" s="13"/>
      <c r="S61" s="13"/>
      <c r="T61" s="16"/>
      <c r="U61" s="13"/>
      <c r="V61" s="16"/>
    </row>
    <row r="62" spans="1:22" x14ac:dyDescent="0.2">
      <c r="A62" s="10"/>
      <c r="B62" s="10"/>
      <c r="C62" s="13"/>
      <c r="D62" s="13"/>
      <c r="E62" s="16"/>
      <c r="F62" s="13"/>
      <c r="G62" s="16"/>
      <c r="H62" s="13"/>
      <c r="I62" s="13"/>
      <c r="J62" s="16"/>
      <c r="K62" s="13"/>
      <c r="L62" s="16"/>
      <c r="M62" s="13"/>
      <c r="N62" s="13"/>
      <c r="O62" s="16"/>
      <c r="P62" s="13"/>
      <c r="Q62" s="16"/>
      <c r="R62" s="13"/>
      <c r="S62" s="13"/>
      <c r="T62" s="16"/>
      <c r="U62" s="13"/>
      <c r="V62" s="16"/>
    </row>
    <row r="63" spans="1:22" x14ac:dyDescent="0.2">
      <c r="A63" s="10"/>
      <c r="B63" s="10"/>
      <c r="C63" s="13"/>
      <c r="D63" s="13"/>
      <c r="E63" s="16"/>
      <c r="F63" s="13"/>
      <c r="G63" s="16"/>
      <c r="H63" s="13"/>
      <c r="I63" s="13"/>
      <c r="J63" s="16"/>
      <c r="K63" s="13"/>
      <c r="L63" s="16"/>
      <c r="M63" s="13"/>
      <c r="N63" s="13"/>
      <c r="O63" s="16"/>
      <c r="P63" s="13"/>
      <c r="Q63" s="16"/>
      <c r="R63" s="13"/>
      <c r="S63" s="13"/>
      <c r="T63" s="16"/>
      <c r="U63" s="13"/>
      <c r="V63" s="16"/>
    </row>
    <row r="64" spans="1:22" x14ac:dyDescent="0.2">
      <c r="A64" s="10"/>
      <c r="B64" s="10"/>
      <c r="C64" s="13"/>
      <c r="D64" s="13"/>
      <c r="E64" s="16"/>
      <c r="F64" s="13"/>
      <c r="G64" s="16"/>
      <c r="H64" s="13"/>
      <c r="I64" s="13"/>
      <c r="J64" s="16"/>
      <c r="K64" s="13"/>
      <c r="L64" s="16"/>
      <c r="M64" s="13"/>
      <c r="N64" s="13"/>
      <c r="O64" s="16"/>
      <c r="P64" s="13"/>
      <c r="Q64" s="16"/>
      <c r="R64" s="13"/>
      <c r="S64" s="13"/>
      <c r="T64" s="16"/>
      <c r="U64" s="13"/>
      <c r="V64" s="16"/>
    </row>
    <row r="65" spans="1:22" x14ac:dyDescent="0.2">
      <c r="A65" s="10"/>
      <c r="B65" s="10"/>
      <c r="C65" s="13"/>
      <c r="D65" s="13"/>
      <c r="E65" s="16"/>
      <c r="F65" s="13"/>
      <c r="G65" s="16"/>
      <c r="H65" s="13"/>
      <c r="I65" s="13"/>
      <c r="J65" s="16"/>
      <c r="K65" s="13"/>
      <c r="L65" s="16"/>
      <c r="M65" s="13"/>
      <c r="N65" s="13"/>
      <c r="O65" s="16"/>
      <c r="P65" s="13"/>
      <c r="Q65" s="16"/>
      <c r="R65" s="13"/>
      <c r="S65" s="13"/>
      <c r="T65" s="16"/>
      <c r="U65" s="13"/>
      <c r="V65" s="16"/>
    </row>
    <row r="66" spans="1:22" x14ac:dyDescent="0.2">
      <c r="A66" s="10"/>
      <c r="B66" s="10"/>
      <c r="C66" s="13"/>
      <c r="D66" s="13"/>
      <c r="E66" s="16"/>
      <c r="F66" s="13"/>
      <c r="G66" s="16"/>
      <c r="H66" s="13"/>
      <c r="I66" s="13"/>
      <c r="J66" s="16"/>
      <c r="K66" s="13"/>
      <c r="L66" s="16"/>
      <c r="M66" s="13"/>
      <c r="N66" s="13"/>
      <c r="O66" s="16"/>
      <c r="P66" s="13"/>
      <c r="Q66" s="16"/>
      <c r="R66" s="13"/>
      <c r="S66" s="13"/>
      <c r="T66" s="16"/>
      <c r="U66" s="13"/>
      <c r="V66" s="16"/>
    </row>
    <row r="67" spans="1:22" x14ac:dyDescent="0.2">
      <c r="A67" s="10"/>
      <c r="B67" s="10"/>
      <c r="C67" s="13"/>
      <c r="D67" s="13"/>
      <c r="E67" s="16"/>
      <c r="F67" s="13"/>
      <c r="G67" s="16"/>
      <c r="H67" s="13"/>
      <c r="I67" s="13"/>
      <c r="J67" s="16"/>
      <c r="K67" s="13"/>
      <c r="L67" s="16"/>
      <c r="M67" s="13"/>
      <c r="N67" s="13"/>
      <c r="O67" s="16"/>
      <c r="P67" s="13"/>
      <c r="Q67" s="16"/>
      <c r="R67" s="13"/>
      <c r="S67" s="13"/>
      <c r="T67" s="16"/>
      <c r="U67" s="13"/>
      <c r="V67" s="16"/>
    </row>
    <row r="68" spans="1:22" x14ac:dyDescent="0.2">
      <c r="A68" s="10"/>
      <c r="B68" s="10"/>
      <c r="C68" s="13"/>
      <c r="D68" s="13"/>
      <c r="E68" s="16"/>
      <c r="F68" s="13"/>
      <c r="G68" s="16"/>
      <c r="H68" s="13"/>
      <c r="I68" s="13"/>
      <c r="J68" s="16"/>
      <c r="K68" s="13"/>
      <c r="L68" s="16"/>
      <c r="M68" s="13"/>
      <c r="N68" s="13"/>
      <c r="O68" s="16"/>
      <c r="P68" s="13"/>
      <c r="Q68" s="16"/>
      <c r="R68" s="13"/>
      <c r="S68" s="13"/>
      <c r="T68" s="16"/>
      <c r="U68" s="13"/>
      <c r="V68" s="16"/>
    </row>
    <row r="69" spans="1:22" x14ac:dyDescent="0.2">
      <c r="A69" s="10"/>
      <c r="B69" s="10"/>
      <c r="C69" s="13"/>
      <c r="D69" s="13"/>
      <c r="E69" s="16"/>
      <c r="F69" s="13"/>
      <c r="G69" s="16"/>
      <c r="H69" s="13"/>
      <c r="I69" s="13"/>
      <c r="J69" s="16"/>
      <c r="K69" s="13"/>
      <c r="L69" s="16"/>
      <c r="M69" s="13"/>
      <c r="N69" s="13"/>
      <c r="O69" s="16"/>
      <c r="P69" s="13"/>
      <c r="Q69" s="16"/>
      <c r="R69" s="13"/>
      <c r="S69" s="13"/>
      <c r="T69" s="16"/>
      <c r="U69" s="13"/>
      <c r="V69" s="16"/>
    </row>
    <row r="70" spans="1:22" x14ac:dyDescent="0.2">
      <c r="A70" s="10"/>
      <c r="B70" s="10"/>
      <c r="C70" s="13"/>
      <c r="D70" s="13"/>
      <c r="E70" s="16"/>
      <c r="F70" s="13"/>
      <c r="G70" s="16"/>
      <c r="H70" s="13"/>
      <c r="I70" s="13"/>
      <c r="J70" s="16"/>
      <c r="K70" s="13"/>
      <c r="L70" s="16"/>
      <c r="M70" s="13"/>
      <c r="N70" s="13"/>
      <c r="O70" s="16"/>
      <c r="P70" s="13"/>
      <c r="Q70" s="16"/>
      <c r="R70" s="13"/>
      <c r="S70" s="13"/>
      <c r="T70" s="16"/>
      <c r="U70" s="13"/>
      <c r="V70" s="16"/>
    </row>
    <row r="71" spans="1:22" x14ac:dyDescent="0.2">
      <c r="A71" s="10"/>
      <c r="B71" s="10"/>
      <c r="C71" s="13"/>
      <c r="D71" s="13"/>
      <c r="E71" s="16"/>
      <c r="F71" s="13"/>
      <c r="G71" s="16"/>
      <c r="H71" s="13"/>
      <c r="I71" s="13"/>
      <c r="J71" s="16"/>
      <c r="K71" s="13"/>
      <c r="L71" s="16"/>
      <c r="M71" s="13"/>
      <c r="N71" s="13"/>
      <c r="O71" s="16"/>
      <c r="P71" s="13"/>
      <c r="Q71" s="16"/>
      <c r="R71" s="13"/>
      <c r="S71" s="13"/>
      <c r="T71" s="16"/>
      <c r="U71" s="13"/>
      <c r="V71" s="16"/>
    </row>
    <row r="72" spans="1:22" x14ac:dyDescent="0.2">
      <c r="A72" s="10"/>
      <c r="B72" s="10"/>
      <c r="C72" s="13"/>
      <c r="D72" s="13"/>
      <c r="E72" s="16"/>
      <c r="F72" s="13"/>
      <c r="G72" s="16"/>
      <c r="H72" s="13"/>
      <c r="I72" s="13"/>
      <c r="J72" s="16"/>
      <c r="K72" s="13"/>
      <c r="L72" s="16"/>
      <c r="M72" s="13"/>
      <c r="N72" s="13"/>
      <c r="O72" s="16"/>
      <c r="P72" s="13"/>
      <c r="Q72" s="16"/>
      <c r="R72" s="13"/>
      <c r="S72" s="13"/>
      <c r="T72" s="16"/>
      <c r="U72" s="13"/>
      <c r="V72" s="16"/>
    </row>
    <row r="73" spans="1:22" x14ac:dyDescent="0.2">
      <c r="A73" s="10"/>
      <c r="B73" s="10"/>
      <c r="C73" s="13"/>
      <c r="D73" s="13"/>
      <c r="E73" s="16"/>
      <c r="F73" s="13"/>
      <c r="G73" s="16"/>
      <c r="H73" s="13"/>
      <c r="I73" s="13"/>
      <c r="J73" s="16"/>
      <c r="K73" s="13"/>
      <c r="L73" s="16"/>
      <c r="M73" s="13"/>
      <c r="N73" s="13"/>
      <c r="O73" s="16"/>
      <c r="P73" s="13"/>
      <c r="Q73" s="16"/>
      <c r="R73" s="13"/>
      <c r="S73" s="13"/>
      <c r="T73" s="16"/>
      <c r="U73" s="13"/>
      <c r="V73" s="16"/>
    </row>
    <row r="74" spans="1:22" x14ac:dyDescent="0.2">
      <c r="A74" s="10"/>
      <c r="B74" s="10"/>
      <c r="C74" s="13"/>
      <c r="D74" s="13"/>
      <c r="E74" s="16"/>
      <c r="F74" s="13"/>
      <c r="G74" s="16"/>
      <c r="H74" s="13"/>
      <c r="I74" s="13"/>
      <c r="J74" s="16"/>
      <c r="K74" s="13"/>
      <c r="L74" s="16"/>
      <c r="M74" s="13"/>
      <c r="N74" s="13"/>
      <c r="O74" s="16"/>
      <c r="P74" s="13"/>
      <c r="Q74" s="16"/>
      <c r="R74" s="13"/>
      <c r="S74" s="13"/>
      <c r="T74" s="16"/>
      <c r="U74" s="13"/>
      <c r="V74" s="16"/>
    </row>
    <row r="75" spans="1:22" x14ac:dyDescent="0.2">
      <c r="A75" s="10"/>
      <c r="B75" s="10"/>
      <c r="C75" s="13"/>
      <c r="D75" s="13"/>
      <c r="E75" s="16"/>
      <c r="F75" s="13"/>
      <c r="G75" s="16"/>
      <c r="H75" s="13"/>
      <c r="I75" s="13"/>
      <c r="J75" s="16"/>
      <c r="K75" s="13"/>
      <c r="L75" s="16"/>
      <c r="M75" s="13"/>
      <c r="N75" s="13"/>
      <c r="O75" s="16"/>
      <c r="P75" s="13"/>
      <c r="Q75" s="16"/>
      <c r="R75" s="13"/>
      <c r="S75" s="13"/>
      <c r="T75" s="16"/>
      <c r="U75" s="13"/>
      <c r="V75" s="16"/>
    </row>
    <row r="76" spans="1:22" x14ac:dyDescent="0.2">
      <c r="A76" s="10"/>
      <c r="B76" s="10"/>
      <c r="C76" s="13"/>
      <c r="D76" s="13"/>
      <c r="E76" s="16"/>
      <c r="F76" s="13"/>
      <c r="G76" s="16"/>
      <c r="H76" s="13"/>
      <c r="I76" s="13"/>
      <c r="J76" s="16"/>
      <c r="K76" s="13"/>
      <c r="L76" s="16"/>
      <c r="M76" s="13"/>
      <c r="N76" s="13"/>
      <c r="O76" s="16"/>
      <c r="P76" s="13"/>
      <c r="Q76" s="16"/>
      <c r="R76" s="13"/>
      <c r="S76" s="13"/>
      <c r="T76" s="16"/>
      <c r="U76" s="13"/>
      <c r="V76" s="16"/>
    </row>
    <row r="77" spans="1:22" x14ac:dyDescent="0.2">
      <c r="A77" s="10"/>
      <c r="B77" s="10"/>
      <c r="C77" s="13"/>
      <c r="D77" s="13"/>
      <c r="E77" s="16"/>
      <c r="F77" s="13"/>
      <c r="G77" s="16"/>
      <c r="H77" s="13"/>
      <c r="I77" s="13"/>
      <c r="J77" s="16"/>
      <c r="K77" s="13"/>
      <c r="L77" s="16"/>
      <c r="M77" s="13"/>
      <c r="N77" s="13"/>
      <c r="O77" s="16"/>
      <c r="P77" s="13"/>
      <c r="Q77" s="16"/>
      <c r="R77" s="13"/>
      <c r="S77" s="13"/>
      <c r="T77" s="16"/>
      <c r="U77" s="13"/>
      <c r="V77" s="16"/>
    </row>
    <row r="78" spans="1:22" x14ac:dyDescent="0.2">
      <c r="A78" s="10"/>
      <c r="B78" s="10"/>
      <c r="C78" s="13"/>
      <c r="D78" s="13"/>
      <c r="E78" s="16"/>
      <c r="F78" s="13"/>
      <c r="G78" s="16"/>
      <c r="H78" s="13"/>
      <c r="I78" s="13"/>
      <c r="J78" s="16"/>
      <c r="K78" s="13"/>
      <c r="L78" s="16"/>
      <c r="M78" s="13"/>
      <c r="N78" s="13"/>
      <c r="O78" s="16"/>
      <c r="P78" s="13"/>
      <c r="Q78" s="16"/>
      <c r="R78" s="13"/>
      <c r="S78" s="13"/>
      <c r="T78" s="16"/>
      <c r="U78" s="13"/>
      <c r="V78" s="16"/>
    </row>
    <row r="79" spans="1:22" x14ac:dyDescent="0.2">
      <c r="A79" s="10"/>
      <c r="B79" s="10"/>
      <c r="C79" s="13"/>
      <c r="D79" s="13"/>
      <c r="E79" s="16"/>
      <c r="F79" s="13"/>
      <c r="G79" s="16"/>
      <c r="H79" s="13"/>
      <c r="I79" s="13"/>
      <c r="J79" s="16"/>
      <c r="K79" s="13"/>
      <c r="L79" s="16"/>
      <c r="M79" s="13"/>
      <c r="N79" s="13"/>
      <c r="O79" s="16"/>
      <c r="P79" s="13"/>
      <c r="Q79" s="16"/>
      <c r="R79" s="13"/>
      <c r="S79" s="13"/>
      <c r="T79" s="16"/>
      <c r="U79" s="13"/>
      <c r="V79" s="16"/>
    </row>
    <row r="80" spans="1:22" x14ac:dyDescent="0.2">
      <c r="A80" s="10"/>
      <c r="B80" s="10"/>
      <c r="C80" s="13"/>
      <c r="D80" s="13"/>
      <c r="E80" s="16"/>
      <c r="F80" s="13"/>
      <c r="G80" s="16"/>
      <c r="H80" s="13"/>
      <c r="I80" s="13"/>
      <c r="J80" s="16"/>
      <c r="K80" s="13"/>
      <c r="L80" s="16"/>
      <c r="M80" s="13"/>
      <c r="N80" s="13"/>
      <c r="O80" s="16"/>
      <c r="P80" s="13"/>
      <c r="Q80" s="16"/>
      <c r="R80" s="13"/>
      <c r="S80" s="13"/>
      <c r="T80" s="16"/>
      <c r="U80" s="13"/>
      <c r="V80" s="16"/>
    </row>
    <row r="81" spans="1:22" x14ac:dyDescent="0.2">
      <c r="A81" s="10"/>
      <c r="B81" s="10"/>
      <c r="C81" s="13"/>
      <c r="D81" s="13"/>
      <c r="E81" s="16"/>
      <c r="F81" s="13"/>
      <c r="G81" s="16"/>
      <c r="H81" s="13"/>
      <c r="I81" s="13"/>
      <c r="J81" s="16"/>
      <c r="K81" s="13"/>
      <c r="L81" s="16"/>
      <c r="M81" s="13"/>
      <c r="N81" s="13"/>
      <c r="O81" s="16"/>
      <c r="P81" s="13"/>
      <c r="Q81" s="16"/>
      <c r="R81" s="13"/>
      <c r="S81" s="13"/>
      <c r="T81" s="16"/>
      <c r="U81" s="13"/>
      <c r="V81" s="16"/>
    </row>
    <row r="82" spans="1:22" x14ac:dyDescent="0.2">
      <c r="A82" s="10"/>
      <c r="B82" s="10"/>
      <c r="C82" s="13"/>
      <c r="D82" s="13"/>
      <c r="E82" s="16"/>
      <c r="F82" s="13"/>
      <c r="G82" s="16"/>
      <c r="H82" s="13"/>
      <c r="I82" s="13"/>
      <c r="J82" s="16"/>
      <c r="K82" s="13"/>
      <c r="L82" s="16"/>
      <c r="M82" s="13"/>
      <c r="N82" s="13"/>
      <c r="O82" s="16"/>
      <c r="P82" s="13"/>
      <c r="Q82" s="16"/>
      <c r="R82" s="13"/>
      <c r="S82" s="13"/>
      <c r="T82" s="16"/>
      <c r="U82" s="13"/>
      <c r="V82" s="16"/>
    </row>
    <row r="83" spans="1:22" x14ac:dyDescent="0.2">
      <c r="A83" s="10"/>
      <c r="B83" s="10"/>
      <c r="C83" s="13"/>
      <c r="D83" s="13"/>
      <c r="E83" s="16"/>
      <c r="F83" s="13"/>
      <c r="G83" s="16"/>
      <c r="H83" s="13"/>
      <c r="I83" s="13"/>
      <c r="J83" s="16"/>
      <c r="K83" s="13"/>
      <c r="L83" s="16"/>
      <c r="M83" s="13"/>
      <c r="N83" s="13"/>
      <c r="O83" s="16"/>
      <c r="P83" s="13"/>
      <c r="Q83" s="16"/>
      <c r="R83" s="13"/>
      <c r="S83" s="13"/>
      <c r="T83" s="16"/>
      <c r="U83" s="13"/>
      <c r="V83" s="16"/>
    </row>
    <row r="84" spans="1:22" x14ac:dyDescent="0.2">
      <c r="A84" s="10"/>
      <c r="B84" s="10"/>
      <c r="C84" s="13"/>
      <c r="D84" s="13"/>
      <c r="E84" s="16"/>
      <c r="F84" s="13"/>
      <c r="G84" s="16"/>
      <c r="H84" s="13"/>
      <c r="I84" s="13"/>
      <c r="J84" s="16"/>
      <c r="K84" s="13"/>
      <c r="L84" s="16"/>
      <c r="M84" s="13"/>
      <c r="N84" s="13"/>
      <c r="O84" s="16"/>
      <c r="P84" s="13"/>
      <c r="Q84" s="16"/>
      <c r="R84" s="13"/>
      <c r="S84" s="13"/>
      <c r="T84" s="16"/>
      <c r="U84" s="13"/>
      <c r="V84" s="16"/>
    </row>
    <row r="85" spans="1:22" x14ac:dyDescent="0.2">
      <c r="A85" s="10"/>
      <c r="B85" s="10"/>
      <c r="C85" s="13"/>
      <c r="D85" s="13"/>
      <c r="E85" s="16"/>
      <c r="F85" s="13"/>
      <c r="G85" s="16"/>
      <c r="H85" s="13"/>
      <c r="I85" s="13"/>
      <c r="J85" s="16"/>
      <c r="K85" s="13"/>
      <c r="L85" s="16"/>
      <c r="M85" s="13"/>
      <c r="N85" s="13"/>
      <c r="O85" s="16"/>
      <c r="P85" s="13"/>
      <c r="Q85" s="16"/>
      <c r="R85" s="13"/>
      <c r="S85" s="13"/>
      <c r="T85" s="16"/>
      <c r="U85" s="13"/>
      <c r="V85" s="16"/>
    </row>
    <row r="86" spans="1:22" x14ac:dyDescent="0.2">
      <c r="A86" s="10"/>
      <c r="B86" s="10"/>
      <c r="C86" s="13"/>
      <c r="D86" s="13"/>
      <c r="E86" s="16"/>
      <c r="F86" s="13"/>
      <c r="G86" s="16"/>
      <c r="H86" s="13"/>
      <c r="I86" s="13"/>
      <c r="J86" s="16"/>
      <c r="K86" s="13"/>
      <c r="L86" s="16"/>
      <c r="M86" s="13"/>
      <c r="N86" s="13"/>
      <c r="O86" s="16"/>
      <c r="P86" s="13"/>
      <c r="Q86" s="16"/>
      <c r="R86" s="13"/>
      <c r="S86" s="13"/>
      <c r="T86" s="16"/>
      <c r="U86" s="13"/>
      <c r="V86" s="16"/>
    </row>
    <row r="87" spans="1:22" x14ac:dyDescent="0.2">
      <c r="A87" s="10"/>
      <c r="B87" s="10"/>
      <c r="C87" s="13"/>
      <c r="D87" s="13"/>
      <c r="E87" s="16"/>
      <c r="F87" s="13"/>
      <c r="G87" s="16"/>
      <c r="H87" s="13"/>
      <c r="I87" s="13"/>
      <c r="J87" s="16"/>
      <c r="K87" s="13"/>
      <c r="L87" s="16"/>
      <c r="M87" s="13"/>
      <c r="N87" s="13"/>
      <c r="O87" s="16"/>
      <c r="P87" s="13"/>
      <c r="Q87" s="16"/>
      <c r="R87" s="13"/>
      <c r="S87" s="13"/>
      <c r="T87" s="16"/>
      <c r="U87" s="13"/>
      <c r="V87" s="16"/>
    </row>
    <row r="88" spans="1:22" x14ac:dyDescent="0.2">
      <c r="A88" s="10"/>
      <c r="B88" s="10"/>
      <c r="C88" s="13"/>
      <c r="D88" s="13"/>
      <c r="E88" s="16"/>
      <c r="F88" s="13"/>
      <c r="G88" s="16"/>
      <c r="H88" s="13"/>
      <c r="I88" s="13"/>
      <c r="J88" s="16"/>
      <c r="K88" s="13"/>
      <c r="L88" s="16"/>
      <c r="M88" s="13"/>
      <c r="N88" s="13"/>
      <c r="O88" s="16"/>
      <c r="P88" s="13"/>
      <c r="Q88" s="16"/>
      <c r="R88" s="13"/>
      <c r="S88" s="13"/>
      <c r="T88" s="16"/>
      <c r="U88" s="13"/>
      <c r="V88" s="16"/>
    </row>
    <row r="89" spans="1:22" x14ac:dyDescent="0.2">
      <c r="A89" s="10"/>
      <c r="B89" s="10"/>
      <c r="C89" s="13"/>
      <c r="D89" s="13"/>
      <c r="E89" s="16"/>
      <c r="F89" s="13"/>
      <c r="G89" s="16"/>
      <c r="H89" s="13"/>
      <c r="I89" s="13"/>
      <c r="J89" s="16"/>
      <c r="K89" s="13"/>
      <c r="L89" s="16"/>
      <c r="M89" s="13"/>
      <c r="N89" s="13"/>
      <c r="O89" s="16"/>
      <c r="P89" s="13"/>
      <c r="Q89" s="16"/>
      <c r="R89" s="13"/>
      <c r="S89" s="13"/>
      <c r="T89" s="16"/>
      <c r="U89" s="13"/>
      <c r="V89" s="16"/>
    </row>
    <row r="90" spans="1:22" x14ac:dyDescent="0.2">
      <c r="A90" s="10"/>
      <c r="B90" s="10"/>
      <c r="C90" s="13"/>
      <c r="D90" s="13"/>
      <c r="E90" s="16"/>
      <c r="F90" s="13"/>
      <c r="G90" s="16"/>
      <c r="H90" s="13"/>
      <c r="I90" s="13"/>
      <c r="J90" s="16"/>
      <c r="K90" s="13"/>
      <c r="L90" s="16"/>
      <c r="M90" s="13"/>
      <c r="N90" s="13"/>
      <c r="O90" s="16"/>
      <c r="P90" s="13"/>
      <c r="Q90" s="16"/>
      <c r="R90" s="13"/>
      <c r="S90" s="13"/>
      <c r="T90" s="16"/>
      <c r="U90" s="13"/>
      <c r="V90" s="16"/>
    </row>
    <row r="91" spans="1:22" x14ac:dyDescent="0.2">
      <c r="A91" s="10"/>
      <c r="B91" s="10"/>
      <c r="C91" s="13"/>
      <c r="D91" s="13"/>
      <c r="E91" s="16"/>
      <c r="F91" s="13"/>
      <c r="G91" s="16"/>
      <c r="H91" s="13"/>
      <c r="I91" s="13"/>
      <c r="J91" s="16"/>
      <c r="K91" s="13"/>
      <c r="L91" s="16"/>
      <c r="M91" s="13"/>
      <c r="N91" s="13"/>
      <c r="O91" s="16"/>
      <c r="P91" s="13"/>
      <c r="Q91" s="16"/>
      <c r="R91" s="13"/>
      <c r="S91" s="13"/>
      <c r="T91" s="16"/>
      <c r="U91" s="13"/>
      <c r="V91" s="16"/>
    </row>
    <row r="92" spans="1:22" x14ac:dyDescent="0.2">
      <c r="A92" s="10"/>
      <c r="B92" s="10"/>
      <c r="C92" s="13"/>
      <c r="D92" s="13"/>
      <c r="E92" s="16"/>
      <c r="F92" s="13"/>
      <c r="G92" s="16"/>
      <c r="H92" s="13"/>
      <c r="I92" s="13"/>
      <c r="J92" s="16"/>
      <c r="K92" s="13"/>
      <c r="L92" s="16"/>
      <c r="M92" s="13"/>
      <c r="N92" s="13"/>
      <c r="O92" s="16"/>
      <c r="P92" s="13"/>
      <c r="Q92" s="16"/>
      <c r="R92" s="13"/>
      <c r="S92" s="13"/>
      <c r="T92" s="16"/>
      <c r="U92" s="13"/>
      <c r="V92" s="16"/>
    </row>
    <row r="93" spans="1:22" x14ac:dyDescent="0.2">
      <c r="A93" s="10"/>
      <c r="B93" s="10"/>
      <c r="C93" s="13"/>
      <c r="D93" s="13"/>
      <c r="E93" s="16"/>
      <c r="F93" s="13"/>
      <c r="G93" s="16"/>
      <c r="H93" s="13"/>
      <c r="I93" s="13"/>
      <c r="J93" s="16"/>
      <c r="K93" s="13"/>
      <c r="L93" s="16"/>
      <c r="M93" s="13"/>
      <c r="N93" s="13"/>
      <c r="O93" s="16"/>
      <c r="P93" s="13"/>
      <c r="Q93" s="16"/>
      <c r="R93" s="13"/>
      <c r="S93" s="13"/>
      <c r="T93" s="16"/>
      <c r="U93" s="13"/>
      <c r="V93" s="16"/>
    </row>
    <row r="94" spans="1:22" x14ac:dyDescent="0.2">
      <c r="A94" s="10"/>
      <c r="B94" s="10"/>
      <c r="C94" s="13"/>
      <c r="D94" s="13"/>
      <c r="E94" s="16"/>
      <c r="F94" s="13"/>
      <c r="G94" s="16"/>
      <c r="H94" s="13"/>
      <c r="I94" s="13"/>
      <c r="J94" s="16"/>
      <c r="K94" s="13"/>
      <c r="L94" s="16"/>
      <c r="M94" s="13"/>
      <c r="N94" s="13"/>
      <c r="O94" s="16"/>
      <c r="P94" s="13"/>
      <c r="Q94" s="16"/>
      <c r="R94" s="13"/>
      <c r="S94" s="13"/>
      <c r="T94" s="16"/>
      <c r="U94" s="13"/>
      <c r="V94" s="16"/>
    </row>
    <row r="95" spans="1:22" x14ac:dyDescent="0.2">
      <c r="A95" s="10"/>
      <c r="B95" s="10"/>
      <c r="C95" s="13"/>
      <c r="D95" s="13"/>
      <c r="E95" s="16"/>
      <c r="F95" s="13"/>
      <c r="G95" s="16"/>
      <c r="H95" s="13"/>
      <c r="I95" s="13"/>
      <c r="J95" s="16"/>
      <c r="K95" s="13"/>
      <c r="L95" s="16"/>
      <c r="M95" s="13"/>
      <c r="N95" s="13"/>
      <c r="O95" s="16"/>
      <c r="P95" s="13"/>
      <c r="Q95" s="16"/>
      <c r="R95" s="13"/>
      <c r="S95" s="13"/>
      <c r="T95" s="16"/>
      <c r="U95" s="13"/>
      <c r="V95" s="16"/>
    </row>
    <row r="96" spans="1:22" x14ac:dyDescent="0.2">
      <c r="A96" s="10"/>
      <c r="B96" s="10"/>
      <c r="C96" s="13"/>
      <c r="D96" s="13"/>
      <c r="E96" s="16"/>
      <c r="F96" s="13"/>
      <c r="G96" s="16"/>
      <c r="H96" s="13"/>
      <c r="I96" s="13"/>
      <c r="J96" s="16"/>
      <c r="K96" s="13"/>
      <c r="L96" s="16"/>
      <c r="M96" s="13"/>
      <c r="N96" s="13"/>
      <c r="O96" s="16"/>
      <c r="P96" s="13"/>
      <c r="Q96" s="16"/>
      <c r="R96" s="13"/>
      <c r="S96" s="13"/>
      <c r="T96" s="16"/>
      <c r="U96" s="13"/>
      <c r="V96" s="16"/>
    </row>
    <row r="97" spans="1:22" x14ac:dyDescent="0.2">
      <c r="A97" s="10"/>
      <c r="B97" s="10"/>
      <c r="C97" s="13"/>
      <c r="D97" s="13"/>
      <c r="E97" s="16"/>
      <c r="F97" s="13"/>
      <c r="G97" s="16"/>
      <c r="H97" s="13"/>
      <c r="I97" s="13"/>
      <c r="J97" s="16"/>
      <c r="K97" s="13"/>
      <c r="L97" s="16"/>
      <c r="M97" s="13"/>
      <c r="N97" s="13"/>
      <c r="O97" s="16"/>
      <c r="P97" s="13"/>
      <c r="Q97" s="16"/>
      <c r="R97" s="13"/>
      <c r="S97" s="13"/>
      <c r="T97" s="16"/>
      <c r="U97" s="13"/>
      <c r="V97" s="16"/>
    </row>
    <row r="98" spans="1:22" x14ac:dyDescent="0.2">
      <c r="A98" s="10"/>
      <c r="B98" s="10"/>
      <c r="C98" s="13"/>
      <c r="D98" s="13"/>
      <c r="E98" s="16"/>
      <c r="F98" s="13"/>
      <c r="G98" s="16"/>
      <c r="H98" s="13"/>
      <c r="I98" s="13"/>
      <c r="J98" s="16"/>
      <c r="K98" s="13"/>
      <c r="L98" s="16"/>
      <c r="M98" s="13"/>
      <c r="N98" s="13"/>
      <c r="O98" s="16"/>
      <c r="P98" s="13"/>
      <c r="Q98" s="16"/>
      <c r="R98" s="13"/>
      <c r="S98" s="13"/>
      <c r="T98" s="16"/>
      <c r="U98" s="13"/>
      <c r="V98" s="16"/>
    </row>
    <row r="99" spans="1:22" x14ac:dyDescent="0.2">
      <c r="A99" s="10"/>
      <c r="B99" s="10"/>
      <c r="C99" s="13"/>
      <c r="D99" s="13"/>
      <c r="E99" s="16"/>
      <c r="F99" s="13"/>
      <c r="G99" s="16"/>
      <c r="H99" s="13"/>
      <c r="I99" s="13"/>
      <c r="J99" s="16"/>
      <c r="K99" s="13"/>
      <c r="L99" s="16"/>
      <c r="M99" s="13"/>
      <c r="N99" s="13"/>
      <c r="O99" s="16"/>
      <c r="P99" s="13"/>
      <c r="Q99" s="16"/>
      <c r="R99" s="13"/>
      <c r="S99" s="13"/>
      <c r="T99" s="16"/>
      <c r="U99" s="13"/>
      <c r="V99" s="16"/>
    </row>
    <row r="100" spans="1:22" x14ac:dyDescent="0.2">
      <c r="A100" s="10"/>
      <c r="B100" s="10"/>
      <c r="C100" s="13"/>
      <c r="D100" s="13"/>
      <c r="E100" s="16"/>
      <c r="F100" s="13"/>
      <c r="G100" s="16"/>
      <c r="H100" s="13"/>
      <c r="I100" s="13"/>
      <c r="J100" s="16"/>
      <c r="K100" s="13"/>
      <c r="L100" s="16"/>
      <c r="M100" s="13"/>
      <c r="N100" s="13"/>
      <c r="O100" s="16"/>
      <c r="P100" s="13"/>
      <c r="Q100" s="16"/>
      <c r="R100" s="13"/>
      <c r="S100" s="13"/>
      <c r="T100" s="16"/>
      <c r="U100" s="13"/>
      <c r="V100" s="16"/>
    </row>
    <row r="101" spans="1:22" x14ac:dyDescent="0.2">
      <c r="A101" s="10"/>
      <c r="B101" s="10"/>
      <c r="C101" s="13"/>
      <c r="D101" s="13"/>
      <c r="E101" s="16"/>
      <c r="F101" s="13"/>
      <c r="G101" s="16"/>
      <c r="H101" s="13"/>
      <c r="I101" s="13"/>
      <c r="J101" s="16"/>
      <c r="K101" s="13"/>
      <c r="L101" s="16"/>
      <c r="M101" s="13"/>
      <c r="N101" s="13"/>
      <c r="O101" s="16"/>
      <c r="P101" s="13"/>
      <c r="Q101" s="16"/>
      <c r="R101" s="13"/>
      <c r="S101" s="13"/>
      <c r="T101" s="16"/>
      <c r="U101" s="13"/>
      <c r="V101" s="16"/>
    </row>
    <row r="102" spans="1:22" x14ac:dyDescent="0.2">
      <c r="A102" s="10"/>
      <c r="B102" s="10"/>
      <c r="C102" s="13"/>
      <c r="D102" s="13"/>
      <c r="E102" s="16"/>
      <c r="F102" s="13"/>
      <c r="G102" s="16"/>
      <c r="H102" s="13"/>
      <c r="I102" s="13"/>
      <c r="J102" s="16"/>
      <c r="K102" s="13"/>
      <c r="L102" s="16"/>
      <c r="M102" s="13"/>
      <c r="N102" s="13"/>
      <c r="O102" s="16"/>
      <c r="P102" s="13"/>
      <c r="Q102" s="16"/>
      <c r="R102" s="13"/>
      <c r="S102" s="13"/>
      <c r="T102" s="16"/>
      <c r="U102" s="13"/>
      <c r="V102" s="16"/>
    </row>
    <row r="103" spans="1:22" x14ac:dyDescent="0.2">
      <c r="A103" s="10"/>
      <c r="B103" s="10"/>
      <c r="C103" s="13"/>
      <c r="D103" s="13"/>
      <c r="E103" s="16"/>
      <c r="F103" s="13"/>
      <c r="G103" s="16"/>
      <c r="H103" s="13"/>
      <c r="I103" s="13"/>
      <c r="J103" s="16"/>
      <c r="K103" s="13"/>
      <c r="L103" s="16"/>
      <c r="M103" s="13"/>
      <c r="N103" s="13"/>
      <c r="O103" s="16"/>
      <c r="P103" s="13"/>
      <c r="Q103" s="16"/>
      <c r="R103" s="13"/>
      <c r="S103" s="13"/>
      <c r="T103" s="16"/>
      <c r="U103" s="13"/>
      <c r="V103" s="16"/>
    </row>
    <row r="104" spans="1:22" x14ac:dyDescent="0.2">
      <c r="A104" s="10"/>
      <c r="B104" s="10"/>
      <c r="C104" s="13"/>
      <c r="D104" s="13"/>
      <c r="E104" s="16"/>
      <c r="F104" s="13"/>
      <c r="G104" s="16"/>
      <c r="H104" s="13"/>
      <c r="I104" s="13"/>
      <c r="J104" s="16"/>
      <c r="K104" s="13"/>
      <c r="L104" s="16"/>
      <c r="M104" s="13"/>
      <c r="N104" s="13"/>
      <c r="O104" s="16"/>
      <c r="P104" s="13"/>
      <c r="Q104" s="16"/>
      <c r="R104" s="13"/>
      <c r="S104" s="13"/>
      <c r="T104" s="16"/>
      <c r="U104" s="13"/>
      <c r="V104" s="16"/>
    </row>
    <row r="105" spans="1:22" x14ac:dyDescent="0.2">
      <c r="A105" s="10"/>
      <c r="B105" s="10"/>
      <c r="C105" s="13"/>
      <c r="D105" s="13"/>
      <c r="E105" s="16"/>
      <c r="F105" s="13"/>
      <c r="G105" s="16"/>
      <c r="H105" s="13"/>
      <c r="I105" s="13"/>
      <c r="J105" s="16"/>
      <c r="K105" s="13"/>
      <c r="L105" s="16"/>
      <c r="M105" s="13"/>
      <c r="N105" s="13"/>
      <c r="O105" s="16"/>
      <c r="P105" s="13"/>
      <c r="Q105" s="16"/>
      <c r="R105" s="13"/>
      <c r="S105" s="13"/>
      <c r="T105" s="16"/>
      <c r="U105" s="13"/>
      <c r="V105" s="16"/>
    </row>
    <row r="106" spans="1:22" x14ac:dyDescent="0.2">
      <c r="A106" s="10"/>
      <c r="B106" s="10"/>
      <c r="C106" s="13"/>
      <c r="D106" s="13"/>
      <c r="E106" s="16"/>
      <c r="F106" s="13"/>
      <c r="G106" s="16"/>
      <c r="H106" s="13"/>
      <c r="I106" s="13"/>
      <c r="J106" s="16"/>
      <c r="K106" s="13"/>
      <c r="L106" s="16"/>
      <c r="M106" s="13"/>
      <c r="N106" s="13"/>
      <c r="O106" s="16"/>
      <c r="P106" s="13"/>
      <c r="Q106" s="16"/>
      <c r="R106" s="13"/>
      <c r="S106" s="13"/>
      <c r="T106" s="16"/>
      <c r="U106" s="13"/>
      <c r="V106" s="16"/>
    </row>
    <row r="107" spans="1:22" x14ac:dyDescent="0.2">
      <c r="A107" s="10"/>
      <c r="B107" s="10"/>
      <c r="C107" s="13"/>
      <c r="D107" s="13"/>
      <c r="E107" s="16"/>
      <c r="F107" s="13"/>
      <c r="G107" s="16"/>
      <c r="H107" s="13"/>
      <c r="I107" s="13"/>
      <c r="J107" s="16"/>
      <c r="K107" s="13"/>
      <c r="L107" s="16"/>
      <c r="M107" s="13"/>
      <c r="N107" s="13"/>
      <c r="O107" s="16"/>
      <c r="P107" s="13"/>
      <c r="Q107" s="16"/>
      <c r="R107" s="13"/>
      <c r="S107" s="13"/>
      <c r="T107" s="16"/>
      <c r="U107" s="13"/>
      <c r="V107" s="16"/>
    </row>
    <row r="108" spans="1:22" x14ac:dyDescent="0.2">
      <c r="A108" s="10"/>
      <c r="B108" s="10"/>
      <c r="C108" s="13"/>
      <c r="D108" s="13"/>
      <c r="E108" s="16"/>
      <c r="F108" s="13"/>
      <c r="G108" s="16"/>
      <c r="H108" s="13"/>
      <c r="I108" s="13"/>
      <c r="J108" s="16"/>
      <c r="K108" s="13"/>
      <c r="L108" s="16"/>
      <c r="M108" s="13"/>
      <c r="N108" s="13"/>
      <c r="O108" s="16"/>
      <c r="P108" s="13"/>
      <c r="Q108" s="16"/>
      <c r="R108" s="13"/>
      <c r="S108" s="13"/>
      <c r="T108" s="16"/>
      <c r="U108" s="13"/>
      <c r="V108" s="16"/>
    </row>
    <row r="109" spans="1:22" x14ac:dyDescent="0.2">
      <c r="A109" s="10"/>
      <c r="B109" s="10"/>
      <c r="C109" s="13"/>
      <c r="D109" s="13"/>
      <c r="E109" s="16"/>
      <c r="F109" s="13"/>
      <c r="G109" s="16"/>
      <c r="H109" s="13"/>
      <c r="I109" s="13"/>
      <c r="J109" s="16"/>
      <c r="K109" s="13"/>
      <c r="L109" s="16"/>
      <c r="M109" s="13"/>
      <c r="N109" s="13"/>
      <c r="O109" s="16"/>
      <c r="P109" s="13"/>
      <c r="Q109" s="16"/>
      <c r="R109" s="13"/>
      <c r="S109" s="13"/>
      <c r="T109" s="16"/>
      <c r="U109" s="13"/>
      <c r="V109" s="16"/>
    </row>
    <row r="110" spans="1:22" x14ac:dyDescent="0.2">
      <c r="A110" s="10"/>
      <c r="B110" s="10"/>
      <c r="C110" s="13"/>
      <c r="D110" s="13"/>
      <c r="E110" s="16"/>
      <c r="F110" s="13"/>
      <c r="G110" s="16"/>
      <c r="H110" s="13"/>
      <c r="I110" s="13"/>
      <c r="J110" s="16"/>
      <c r="K110" s="13"/>
      <c r="L110" s="16"/>
      <c r="M110" s="13"/>
      <c r="N110" s="13"/>
      <c r="O110" s="16"/>
      <c r="P110" s="13"/>
      <c r="Q110" s="16"/>
      <c r="R110" s="13"/>
      <c r="S110" s="13"/>
      <c r="T110" s="16"/>
      <c r="U110" s="13"/>
      <c r="V110" s="16"/>
    </row>
    <row r="111" spans="1:22" x14ac:dyDescent="0.2">
      <c r="A111" s="10"/>
      <c r="B111" s="10"/>
      <c r="C111" s="13"/>
      <c r="D111" s="13"/>
      <c r="E111" s="16"/>
      <c r="F111" s="13"/>
      <c r="G111" s="16"/>
      <c r="H111" s="13"/>
      <c r="I111" s="13"/>
      <c r="J111" s="16"/>
      <c r="K111" s="13"/>
      <c r="L111" s="16"/>
      <c r="M111" s="13"/>
      <c r="N111" s="13"/>
      <c r="O111" s="16"/>
      <c r="P111" s="13"/>
      <c r="Q111" s="16"/>
      <c r="R111" s="13"/>
      <c r="S111" s="13"/>
      <c r="T111" s="16"/>
      <c r="U111" s="13"/>
      <c r="V111" s="16"/>
    </row>
    <row r="112" spans="1:22" x14ac:dyDescent="0.2">
      <c r="A112" s="10"/>
      <c r="B112" s="10"/>
      <c r="C112" s="13"/>
      <c r="D112" s="13"/>
      <c r="E112" s="16"/>
      <c r="F112" s="13"/>
      <c r="G112" s="16"/>
      <c r="H112" s="13"/>
      <c r="I112" s="13"/>
      <c r="J112" s="16"/>
      <c r="K112" s="13"/>
      <c r="L112" s="16"/>
      <c r="M112" s="13"/>
      <c r="N112" s="13"/>
      <c r="O112" s="16"/>
      <c r="P112" s="13"/>
      <c r="Q112" s="16"/>
      <c r="R112" s="13"/>
      <c r="S112" s="13"/>
      <c r="T112" s="16"/>
      <c r="U112" s="13"/>
      <c r="V112" s="16"/>
    </row>
    <row r="113" spans="1:22" x14ac:dyDescent="0.2">
      <c r="A113" s="10"/>
      <c r="B113" s="10"/>
      <c r="C113" s="13"/>
      <c r="D113" s="13"/>
      <c r="E113" s="16"/>
      <c r="F113" s="13"/>
      <c r="G113" s="16"/>
      <c r="H113" s="13"/>
      <c r="I113" s="13"/>
      <c r="J113" s="16"/>
      <c r="K113" s="13"/>
      <c r="L113" s="16"/>
      <c r="M113" s="13"/>
      <c r="N113" s="13"/>
      <c r="O113" s="16"/>
      <c r="P113" s="13"/>
      <c r="Q113" s="16"/>
      <c r="R113" s="13"/>
      <c r="S113" s="13"/>
      <c r="T113" s="16"/>
      <c r="U113" s="13"/>
      <c r="V113" s="16"/>
    </row>
    <row r="114" spans="1:22" x14ac:dyDescent="0.2">
      <c r="A114" s="10"/>
      <c r="B114" s="10"/>
      <c r="C114" s="13"/>
      <c r="D114" s="13"/>
      <c r="E114" s="16"/>
      <c r="F114" s="13"/>
      <c r="G114" s="16"/>
      <c r="H114" s="13"/>
      <c r="I114" s="13"/>
      <c r="J114" s="16"/>
      <c r="K114" s="13"/>
      <c r="L114" s="16"/>
      <c r="M114" s="13"/>
      <c r="N114" s="13"/>
      <c r="O114" s="16"/>
      <c r="P114" s="13"/>
      <c r="Q114" s="16"/>
      <c r="R114" s="13"/>
      <c r="S114" s="13"/>
      <c r="T114" s="16"/>
      <c r="U114" s="13"/>
      <c r="V114" s="16"/>
    </row>
    <row r="115" spans="1:22" x14ac:dyDescent="0.2">
      <c r="A115" s="10"/>
      <c r="B115" s="10"/>
      <c r="C115" s="13"/>
      <c r="D115" s="13"/>
      <c r="E115" s="16"/>
      <c r="F115" s="13"/>
      <c r="G115" s="16"/>
      <c r="H115" s="13"/>
      <c r="I115" s="13"/>
      <c r="J115" s="16"/>
      <c r="K115" s="13"/>
      <c r="L115" s="16"/>
      <c r="M115" s="13"/>
      <c r="N115" s="13"/>
      <c r="O115" s="16"/>
      <c r="P115" s="13"/>
      <c r="Q115" s="16"/>
      <c r="R115" s="13"/>
      <c r="S115" s="13"/>
      <c r="T115" s="16"/>
      <c r="U115" s="13"/>
      <c r="V115" s="16"/>
    </row>
    <row r="116" spans="1:22" x14ac:dyDescent="0.2">
      <c r="A116" s="10"/>
      <c r="B116" s="10"/>
      <c r="C116" s="13"/>
      <c r="D116" s="13"/>
      <c r="E116" s="16"/>
      <c r="F116" s="13"/>
      <c r="G116" s="16"/>
      <c r="H116" s="13"/>
      <c r="I116" s="13"/>
      <c r="J116" s="16"/>
      <c r="K116" s="13"/>
      <c r="L116" s="16"/>
      <c r="M116" s="13"/>
      <c r="N116" s="13"/>
      <c r="O116" s="16"/>
      <c r="P116" s="13"/>
      <c r="Q116" s="16"/>
      <c r="R116" s="13"/>
      <c r="S116" s="13"/>
      <c r="T116" s="16"/>
      <c r="U116" s="13"/>
      <c r="V116" s="16"/>
    </row>
    <row r="117" spans="1:22" x14ac:dyDescent="0.2">
      <c r="A117" s="10"/>
      <c r="B117" s="10"/>
      <c r="C117" s="13"/>
      <c r="D117" s="13"/>
      <c r="E117" s="16"/>
      <c r="F117" s="13"/>
      <c r="G117" s="16"/>
      <c r="H117" s="13"/>
      <c r="I117" s="13"/>
      <c r="J117" s="16"/>
      <c r="K117" s="13"/>
      <c r="L117" s="16"/>
      <c r="M117" s="13"/>
      <c r="N117" s="13"/>
      <c r="O117" s="16"/>
      <c r="P117" s="13"/>
      <c r="Q117" s="16"/>
      <c r="R117" s="13"/>
      <c r="S117" s="13"/>
      <c r="T117" s="16"/>
      <c r="U117" s="13"/>
      <c r="V117" s="16"/>
    </row>
    <row r="118" spans="1:22" x14ac:dyDescent="0.2">
      <c r="A118" s="10"/>
      <c r="B118" s="10"/>
      <c r="C118" s="13"/>
      <c r="D118" s="13"/>
      <c r="E118" s="16"/>
      <c r="F118" s="13"/>
      <c r="G118" s="16"/>
      <c r="H118" s="13"/>
      <c r="I118" s="13"/>
      <c r="J118" s="16"/>
      <c r="K118" s="13"/>
      <c r="L118" s="16"/>
      <c r="M118" s="13"/>
      <c r="N118" s="13"/>
      <c r="O118" s="16"/>
      <c r="P118" s="13"/>
      <c r="Q118" s="16"/>
      <c r="R118" s="13"/>
      <c r="S118" s="13"/>
      <c r="T118" s="16"/>
      <c r="U118" s="13"/>
      <c r="V118" s="16"/>
    </row>
    <row r="119" spans="1:22" x14ac:dyDescent="0.2">
      <c r="A119" s="10"/>
      <c r="B119" s="10"/>
      <c r="C119" s="13"/>
      <c r="D119" s="13"/>
      <c r="E119" s="16"/>
      <c r="F119" s="13"/>
      <c r="G119" s="16"/>
      <c r="H119" s="13"/>
      <c r="I119" s="13"/>
      <c r="J119" s="16"/>
      <c r="K119" s="13"/>
      <c r="L119" s="16"/>
      <c r="M119" s="13"/>
      <c r="N119" s="13"/>
      <c r="O119" s="16"/>
      <c r="P119" s="13"/>
      <c r="Q119" s="16"/>
      <c r="R119" s="13"/>
      <c r="S119" s="13"/>
      <c r="T119" s="16"/>
      <c r="U119" s="13"/>
      <c r="V119" s="16"/>
    </row>
    <row r="120" spans="1:22" x14ac:dyDescent="0.2">
      <c r="A120" s="10"/>
      <c r="B120" s="10"/>
      <c r="C120" s="13"/>
      <c r="D120" s="13"/>
      <c r="E120" s="16"/>
      <c r="F120" s="13"/>
      <c r="G120" s="16"/>
      <c r="H120" s="13"/>
      <c r="I120" s="13"/>
      <c r="J120" s="16"/>
      <c r="K120" s="13"/>
      <c r="L120" s="16"/>
      <c r="M120" s="13"/>
      <c r="N120" s="13"/>
      <c r="O120" s="16"/>
      <c r="P120" s="13"/>
      <c r="Q120" s="16"/>
      <c r="R120" s="13"/>
      <c r="S120" s="13"/>
      <c r="T120" s="16"/>
      <c r="U120" s="13"/>
      <c r="V120" s="16"/>
    </row>
    <row r="121" spans="1:22" x14ac:dyDescent="0.2">
      <c r="A121" s="10"/>
      <c r="B121" s="10"/>
      <c r="C121" s="13"/>
      <c r="D121" s="13"/>
      <c r="E121" s="16"/>
      <c r="F121" s="13"/>
      <c r="G121" s="16"/>
      <c r="H121" s="13"/>
      <c r="I121" s="13"/>
      <c r="J121" s="16"/>
      <c r="K121" s="13"/>
      <c r="L121" s="16"/>
      <c r="M121" s="13"/>
      <c r="N121" s="13"/>
      <c r="O121" s="16"/>
      <c r="P121" s="13"/>
      <c r="Q121" s="16"/>
      <c r="R121" s="13"/>
      <c r="S121" s="13"/>
      <c r="T121" s="16"/>
      <c r="U121" s="13"/>
      <c r="V121" s="16"/>
    </row>
    <row r="122" spans="1:22" x14ac:dyDescent="0.2">
      <c r="A122" s="10"/>
      <c r="B122" s="10"/>
      <c r="C122" s="13"/>
      <c r="D122" s="13"/>
      <c r="E122" s="16"/>
      <c r="F122" s="13"/>
      <c r="G122" s="16"/>
      <c r="H122" s="13"/>
      <c r="I122" s="13"/>
      <c r="J122" s="16"/>
      <c r="K122" s="13"/>
      <c r="L122" s="16"/>
      <c r="M122" s="13"/>
      <c r="N122" s="13"/>
      <c r="O122" s="16"/>
      <c r="P122" s="13"/>
      <c r="Q122" s="16"/>
      <c r="R122" s="13"/>
      <c r="S122" s="13"/>
      <c r="T122" s="16"/>
      <c r="U122" s="13"/>
      <c r="V122" s="16"/>
    </row>
    <row r="123" spans="1:22" x14ac:dyDescent="0.2">
      <c r="A123" s="10"/>
      <c r="B123" s="10"/>
      <c r="C123" s="13"/>
      <c r="D123" s="13"/>
      <c r="E123" s="16"/>
      <c r="F123" s="13"/>
      <c r="G123" s="16"/>
      <c r="H123" s="13"/>
      <c r="I123" s="13"/>
      <c r="J123" s="16"/>
      <c r="K123" s="13"/>
      <c r="L123" s="16"/>
      <c r="M123" s="13"/>
      <c r="N123" s="13"/>
      <c r="O123" s="16"/>
      <c r="P123" s="13"/>
      <c r="Q123" s="16"/>
      <c r="R123" s="13"/>
      <c r="S123" s="13"/>
      <c r="T123" s="16"/>
      <c r="U123" s="13"/>
      <c r="V123" s="16"/>
    </row>
    <row r="124" spans="1:22" x14ac:dyDescent="0.2">
      <c r="A124" s="10"/>
      <c r="B124" s="10"/>
      <c r="C124" s="13"/>
      <c r="D124" s="13"/>
      <c r="E124" s="16"/>
      <c r="F124" s="13"/>
      <c r="G124" s="16"/>
      <c r="H124" s="13"/>
      <c r="I124" s="13"/>
      <c r="J124" s="16"/>
      <c r="K124" s="13"/>
      <c r="L124" s="16"/>
      <c r="M124" s="13"/>
      <c r="N124" s="13"/>
      <c r="O124" s="16"/>
      <c r="P124" s="13"/>
      <c r="Q124" s="16"/>
      <c r="R124" s="13"/>
      <c r="S124" s="13"/>
      <c r="T124" s="16"/>
      <c r="U124" s="13"/>
      <c r="V124" s="16"/>
    </row>
    <row r="125" spans="1:22" x14ac:dyDescent="0.2">
      <c r="A125" s="10"/>
      <c r="B125" s="10"/>
      <c r="C125" s="13"/>
      <c r="D125" s="13"/>
      <c r="E125" s="16"/>
      <c r="F125" s="13"/>
      <c r="G125" s="16"/>
      <c r="H125" s="13"/>
      <c r="I125" s="13"/>
      <c r="J125" s="16"/>
      <c r="K125" s="13"/>
      <c r="L125" s="16"/>
      <c r="M125" s="13"/>
      <c r="N125" s="13"/>
      <c r="O125" s="16"/>
      <c r="P125" s="13"/>
      <c r="Q125" s="16"/>
      <c r="R125" s="13"/>
      <c r="S125" s="13"/>
      <c r="T125" s="16"/>
      <c r="U125" s="13"/>
      <c r="V125" s="16"/>
    </row>
    <row r="126" spans="1:22" x14ac:dyDescent="0.2">
      <c r="A126" s="10"/>
      <c r="B126" s="10"/>
      <c r="C126" s="13"/>
      <c r="D126" s="13"/>
      <c r="E126" s="16"/>
      <c r="F126" s="13"/>
      <c r="G126" s="16"/>
      <c r="H126" s="13"/>
      <c r="I126" s="13"/>
      <c r="J126" s="16"/>
      <c r="K126" s="13"/>
      <c r="L126" s="16"/>
      <c r="M126" s="13"/>
      <c r="N126" s="13"/>
      <c r="O126" s="16"/>
      <c r="P126" s="13"/>
      <c r="Q126" s="16"/>
      <c r="R126" s="13"/>
      <c r="S126" s="13"/>
      <c r="T126" s="16"/>
      <c r="U126" s="13"/>
      <c r="V126" s="16"/>
    </row>
    <row r="127" spans="1:22" x14ac:dyDescent="0.2">
      <c r="A127" s="10"/>
      <c r="B127" s="10"/>
      <c r="C127" s="13"/>
      <c r="D127" s="13"/>
      <c r="E127" s="16"/>
      <c r="F127" s="13"/>
      <c r="G127" s="16"/>
      <c r="H127" s="13"/>
      <c r="I127" s="13"/>
      <c r="J127" s="16"/>
      <c r="K127" s="13"/>
      <c r="L127" s="16"/>
      <c r="M127" s="13"/>
      <c r="N127" s="13"/>
      <c r="O127" s="16"/>
      <c r="P127" s="13"/>
      <c r="Q127" s="16"/>
      <c r="R127" s="13"/>
      <c r="S127" s="13"/>
      <c r="T127" s="16"/>
      <c r="U127" s="13"/>
      <c r="V127" s="16"/>
    </row>
    <row r="128" spans="1:22" x14ac:dyDescent="0.2">
      <c r="A128" s="10"/>
      <c r="B128" s="10"/>
      <c r="C128" s="13"/>
      <c r="D128" s="13"/>
      <c r="E128" s="16"/>
      <c r="F128" s="13"/>
      <c r="G128" s="16"/>
      <c r="H128" s="13"/>
      <c r="I128" s="13"/>
      <c r="J128" s="16"/>
      <c r="K128" s="13"/>
      <c r="L128" s="16"/>
      <c r="M128" s="13"/>
      <c r="N128" s="13"/>
      <c r="O128" s="16"/>
      <c r="P128" s="13"/>
      <c r="Q128" s="16"/>
      <c r="R128" s="13"/>
      <c r="S128" s="13"/>
      <c r="T128" s="16"/>
      <c r="U128" s="13"/>
      <c r="V128" s="16"/>
    </row>
    <row r="129" spans="1:22" x14ac:dyDescent="0.2">
      <c r="A129" s="10"/>
      <c r="B129" s="10"/>
      <c r="C129" s="13"/>
      <c r="D129" s="13"/>
      <c r="E129" s="16"/>
      <c r="F129" s="13"/>
      <c r="G129" s="16"/>
      <c r="H129" s="13"/>
      <c r="I129" s="13"/>
      <c r="J129" s="16"/>
      <c r="K129" s="13"/>
      <c r="L129" s="16"/>
      <c r="M129" s="13"/>
      <c r="N129" s="13"/>
      <c r="O129" s="16"/>
      <c r="P129" s="13"/>
      <c r="Q129" s="16"/>
      <c r="R129" s="13"/>
      <c r="S129" s="13"/>
      <c r="T129" s="16"/>
      <c r="U129" s="13"/>
      <c r="V129" s="16"/>
    </row>
    <row r="130" spans="1:22" x14ac:dyDescent="0.2">
      <c r="A130" s="10"/>
      <c r="B130" s="10"/>
      <c r="C130" s="13"/>
      <c r="D130" s="13"/>
      <c r="E130" s="16"/>
      <c r="F130" s="13"/>
      <c r="G130" s="16"/>
      <c r="H130" s="13"/>
      <c r="I130" s="13"/>
      <c r="J130" s="16"/>
      <c r="K130" s="13"/>
      <c r="L130" s="16"/>
      <c r="M130" s="13"/>
      <c r="N130" s="13"/>
      <c r="O130" s="16"/>
      <c r="P130" s="13"/>
      <c r="Q130" s="16"/>
      <c r="R130" s="13"/>
      <c r="S130" s="13"/>
      <c r="T130" s="16"/>
      <c r="U130" s="13"/>
      <c r="V130" s="16"/>
    </row>
    <row r="131" spans="1:22" x14ac:dyDescent="0.2">
      <c r="A131" s="10"/>
      <c r="B131" s="10"/>
      <c r="C131" s="13"/>
      <c r="D131" s="13"/>
      <c r="E131" s="16"/>
      <c r="F131" s="13"/>
      <c r="G131" s="16"/>
      <c r="H131" s="13"/>
      <c r="I131" s="13"/>
      <c r="J131" s="16"/>
      <c r="K131" s="13"/>
      <c r="L131" s="16"/>
      <c r="M131" s="13"/>
      <c r="N131" s="13"/>
      <c r="O131" s="16"/>
      <c r="P131" s="13"/>
      <c r="Q131" s="16"/>
      <c r="R131" s="13"/>
      <c r="S131" s="13"/>
      <c r="T131" s="16"/>
      <c r="U131" s="13"/>
      <c r="V131" s="16"/>
    </row>
    <row r="132" spans="1:22" x14ac:dyDescent="0.2">
      <c r="A132" s="10"/>
      <c r="B132" s="10"/>
      <c r="C132" s="13"/>
      <c r="D132" s="13"/>
      <c r="E132" s="16"/>
      <c r="F132" s="13"/>
      <c r="G132" s="16"/>
      <c r="H132" s="13"/>
      <c r="I132" s="13"/>
      <c r="J132" s="16"/>
      <c r="K132" s="13"/>
      <c r="L132" s="16"/>
      <c r="M132" s="13"/>
      <c r="N132" s="13"/>
      <c r="O132" s="16"/>
      <c r="P132" s="13"/>
      <c r="Q132" s="16"/>
      <c r="R132" s="13"/>
      <c r="S132" s="13"/>
      <c r="T132" s="16"/>
      <c r="U132" s="13"/>
      <c r="V132" s="16"/>
    </row>
    <row r="133" spans="1:22" x14ac:dyDescent="0.2">
      <c r="A133" s="10"/>
      <c r="B133" s="10"/>
      <c r="C133" s="13"/>
      <c r="D133" s="13"/>
      <c r="E133" s="16"/>
      <c r="F133" s="13"/>
      <c r="G133" s="16"/>
      <c r="H133" s="13"/>
      <c r="I133" s="13"/>
      <c r="J133" s="16"/>
      <c r="K133" s="13"/>
      <c r="L133" s="16"/>
      <c r="M133" s="13"/>
      <c r="N133" s="13"/>
      <c r="O133" s="16"/>
      <c r="P133" s="13"/>
      <c r="Q133" s="16"/>
      <c r="R133" s="13"/>
      <c r="S133" s="13"/>
      <c r="T133" s="16"/>
      <c r="U133" s="13"/>
      <c r="V133" s="16"/>
    </row>
    <row r="134" spans="1:22" x14ac:dyDescent="0.2">
      <c r="A134" s="10"/>
      <c r="B134" s="10"/>
      <c r="C134" s="13"/>
      <c r="D134" s="13"/>
      <c r="E134" s="16"/>
      <c r="F134" s="13"/>
      <c r="G134" s="16"/>
      <c r="H134" s="13"/>
      <c r="I134" s="13"/>
      <c r="J134" s="16"/>
      <c r="K134" s="13"/>
      <c r="L134" s="16"/>
      <c r="M134" s="13"/>
      <c r="N134" s="13"/>
      <c r="O134" s="16"/>
      <c r="P134" s="13"/>
      <c r="Q134" s="16"/>
      <c r="R134" s="13"/>
      <c r="S134" s="13"/>
      <c r="T134" s="16"/>
      <c r="U134" s="13"/>
      <c r="V134" s="16"/>
    </row>
    <row r="135" spans="1:22" x14ac:dyDescent="0.2">
      <c r="A135" s="10"/>
      <c r="B135" s="10"/>
      <c r="C135" s="13"/>
      <c r="D135" s="13"/>
      <c r="E135" s="16"/>
      <c r="F135" s="13"/>
      <c r="G135" s="16"/>
      <c r="H135" s="13"/>
      <c r="I135" s="13"/>
      <c r="J135" s="16"/>
      <c r="K135" s="13"/>
      <c r="L135" s="16"/>
      <c r="M135" s="13"/>
      <c r="N135" s="13"/>
      <c r="O135" s="16"/>
      <c r="P135" s="13"/>
      <c r="Q135" s="16"/>
      <c r="R135" s="13"/>
      <c r="S135" s="13"/>
      <c r="T135" s="16"/>
      <c r="U135" s="13"/>
      <c r="V135" s="16"/>
    </row>
    <row r="136" spans="1:22" x14ac:dyDescent="0.2">
      <c r="A136" s="10"/>
      <c r="B136" s="10"/>
      <c r="C136" s="13"/>
      <c r="D136" s="13"/>
      <c r="E136" s="16"/>
      <c r="F136" s="13"/>
      <c r="G136" s="16"/>
      <c r="H136" s="13"/>
      <c r="I136" s="13"/>
      <c r="J136" s="16"/>
      <c r="K136" s="13"/>
      <c r="L136" s="16"/>
      <c r="M136" s="13"/>
      <c r="N136" s="13"/>
      <c r="O136" s="16"/>
      <c r="P136" s="13"/>
      <c r="Q136" s="16"/>
      <c r="R136" s="13"/>
      <c r="S136" s="13"/>
      <c r="T136" s="16"/>
      <c r="U136" s="13"/>
      <c r="V136" s="16"/>
    </row>
    <row r="137" spans="1:22" x14ac:dyDescent="0.2">
      <c r="A137" s="10"/>
      <c r="B137" s="10"/>
      <c r="C137" s="13"/>
      <c r="D137" s="13"/>
      <c r="E137" s="16"/>
      <c r="F137" s="13"/>
      <c r="G137" s="16"/>
      <c r="H137" s="13"/>
      <c r="I137" s="13"/>
      <c r="J137" s="16"/>
      <c r="K137" s="13"/>
      <c r="L137" s="16"/>
      <c r="M137" s="13"/>
      <c r="N137" s="13"/>
      <c r="O137" s="16"/>
      <c r="P137" s="13"/>
      <c r="Q137" s="16"/>
      <c r="R137" s="13"/>
      <c r="S137" s="13"/>
      <c r="T137" s="16"/>
      <c r="U137" s="13"/>
      <c r="V137" s="16"/>
    </row>
    <row r="138" spans="1:22" x14ac:dyDescent="0.2">
      <c r="A138" s="10"/>
      <c r="B138" s="10"/>
      <c r="C138" s="13"/>
      <c r="D138" s="13"/>
      <c r="E138" s="16"/>
      <c r="F138" s="13"/>
      <c r="G138" s="16"/>
      <c r="H138" s="13"/>
      <c r="I138" s="13"/>
      <c r="J138" s="16"/>
      <c r="K138" s="13"/>
      <c r="L138" s="16"/>
      <c r="M138" s="13"/>
      <c r="N138" s="13"/>
      <c r="O138" s="16"/>
      <c r="P138" s="13"/>
      <c r="Q138" s="16"/>
      <c r="R138" s="13"/>
      <c r="S138" s="13"/>
      <c r="T138" s="16"/>
      <c r="U138" s="13"/>
      <c r="V138" s="16"/>
    </row>
    <row r="139" spans="1:22" x14ac:dyDescent="0.2">
      <c r="A139" s="10"/>
      <c r="B139" s="10"/>
      <c r="C139" s="13"/>
      <c r="D139" s="13"/>
      <c r="E139" s="16"/>
      <c r="F139" s="13"/>
      <c r="G139" s="16"/>
      <c r="H139" s="13"/>
      <c r="I139" s="13"/>
      <c r="J139" s="16"/>
      <c r="K139" s="13"/>
      <c r="L139" s="16"/>
      <c r="M139" s="13"/>
      <c r="N139" s="13"/>
      <c r="O139" s="16"/>
      <c r="P139" s="13"/>
      <c r="Q139" s="16"/>
      <c r="R139" s="13"/>
      <c r="S139" s="13"/>
      <c r="T139" s="16"/>
      <c r="U139" s="13"/>
      <c r="V139" s="16"/>
    </row>
    <row r="140" spans="1:22" x14ac:dyDescent="0.2">
      <c r="A140" s="10"/>
      <c r="B140" s="10"/>
      <c r="C140" s="13"/>
      <c r="D140" s="13"/>
      <c r="E140" s="16"/>
      <c r="F140" s="13"/>
      <c r="G140" s="16"/>
      <c r="H140" s="13"/>
      <c r="I140" s="13"/>
      <c r="J140" s="16"/>
      <c r="K140" s="13"/>
      <c r="L140" s="16"/>
      <c r="M140" s="13"/>
      <c r="N140" s="13"/>
      <c r="O140" s="16"/>
      <c r="P140" s="13"/>
      <c r="Q140" s="16"/>
      <c r="R140" s="13"/>
      <c r="S140" s="13"/>
      <c r="T140" s="16"/>
      <c r="U140" s="13"/>
      <c r="V140" s="16"/>
    </row>
    <row r="141" spans="1:22" x14ac:dyDescent="0.2">
      <c r="A141" s="10"/>
      <c r="B141" s="10"/>
      <c r="C141" s="13"/>
      <c r="D141" s="13"/>
      <c r="E141" s="16"/>
      <c r="F141" s="13"/>
      <c r="G141" s="16"/>
      <c r="H141" s="13"/>
      <c r="I141" s="13"/>
      <c r="J141" s="16"/>
      <c r="K141" s="13"/>
      <c r="L141" s="16"/>
      <c r="M141" s="13"/>
      <c r="N141" s="13"/>
      <c r="O141" s="16"/>
      <c r="P141" s="13"/>
      <c r="Q141" s="16"/>
      <c r="R141" s="13"/>
      <c r="S141" s="13"/>
      <c r="T141" s="16"/>
      <c r="U141" s="13"/>
      <c r="V141" s="16"/>
    </row>
    <row r="142" spans="1:22" x14ac:dyDescent="0.2">
      <c r="A142" s="10"/>
      <c r="B142" s="10"/>
      <c r="C142" s="13"/>
      <c r="D142" s="13"/>
      <c r="E142" s="16"/>
      <c r="F142" s="13"/>
      <c r="G142" s="16"/>
      <c r="H142" s="13"/>
      <c r="I142" s="13"/>
      <c r="J142" s="16"/>
      <c r="K142" s="13"/>
      <c r="L142" s="16"/>
      <c r="M142" s="13"/>
      <c r="N142" s="13"/>
      <c r="O142" s="16"/>
      <c r="P142" s="13"/>
      <c r="Q142" s="16"/>
      <c r="R142" s="13"/>
      <c r="S142" s="13"/>
      <c r="T142" s="16"/>
      <c r="U142" s="13"/>
      <c r="V142" s="16"/>
    </row>
    <row r="143" spans="1:22" x14ac:dyDescent="0.2">
      <c r="A143" s="10"/>
      <c r="B143" s="10"/>
      <c r="C143" s="13"/>
      <c r="D143" s="13"/>
      <c r="E143" s="16"/>
      <c r="F143" s="13"/>
      <c r="G143" s="16"/>
      <c r="H143" s="13"/>
      <c r="I143" s="13"/>
      <c r="J143" s="16"/>
      <c r="K143" s="13"/>
      <c r="L143" s="16"/>
      <c r="M143" s="13"/>
      <c r="N143" s="13"/>
      <c r="O143" s="16"/>
      <c r="P143" s="13"/>
      <c r="Q143" s="16"/>
      <c r="R143" s="13"/>
      <c r="S143" s="13"/>
      <c r="T143" s="16"/>
      <c r="U143" s="13"/>
      <c r="V143" s="16"/>
    </row>
    <row r="144" spans="1:22" x14ac:dyDescent="0.2">
      <c r="A144" s="10"/>
      <c r="B144" s="10"/>
      <c r="C144" s="13"/>
      <c r="D144" s="13"/>
      <c r="E144" s="16"/>
      <c r="F144" s="13"/>
      <c r="G144" s="16"/>
      <c r="H144" s="13"/>
      <c r="I144" s="13"/>
      <c r="J144" s="16"/>
      <c r="K144" s="13"/>
      <c r="L144" s="16"/>
      <c r="M144" s="13"/>
      <c r="N144" s="13"/>
      <c r="O144" s="16"/>
      <c r="P144" s="13"/>
      <c r="Q144" s="16"/>
      <c r="R144" s="13"/>
      <c r="S144" s="13"/>
      <c r="T144" s="16"/>
      <c r="U144" s="13"/>
      <c r="V144" s="16"/>
    </row>
    <row r="145" spans="1:22" x14ac:dyDescent="0.2">
      <c r="A145" s="10"/>
      <c r="B145" s="10"/>
      <c r="C145" s="13"/>
      <c r="D145" s="13"/>
      <c r="E145" s="16"/>
      <c r="F145" s="13"/>
      <c r="G145" s="16"/>
      <c r="H145" s="13"/>
      <c r="I145" s="13"/>
      <c r="J145" s="16"/>
      <c r="K145" s="13"/>
      <c r="L145" s="16"/>
      <c r="M145" s="13"/>
      <c r="N145" s="13"/>
      <c r="O145" s="16"/>
      <c r="P145" s="13"/>
      <c r="Q145" s="16"/>
      <c r="R145" s="13"/>
      <c r="S145" s="13"/>
      <c r="T145" s="16"/>
      <c r="U145" s="13"/>
      <c r="V145" s="16"/>
    </row>
    <row r="146" spans="1:22" x14ac:dyDescent="0.2">
      <c r="A146" s="10"/>
      <c r="B146" s="10"/>
      <c r="C146" s="13"/>
      <c r="D146" s="13"/>
      <c r="E146" s="16"/>
      <c r="F146" s="13"/>
      <c r="G146" s="16"/>
      <c r="H146" s="13"/>
      <c r="I146" s="13"/>
      <c r="J146" s="16"/>
      <c r="K146" s="13"/>
      <c r="L146" s="16"/>
      <c r="M146" s="13"/>
      <c r="N146" s="13"/>
      <c r="O146" s="16"/>
      <c r="P146" s="13"/>
      <c r="Q146" s="16"/>
      <c r="R146" s="13"/>
      <c r="S146" s="13"/>
      <c r="T146" s="16"/>
      <c r="U146" s="13"/>
      <c r="V146" s="16"/>
    </row>
    <row r="147" spans="1:22" x14ac:dyDescent="0.2">
      <c r="A147" s="10"/>
      <c r="B147" s="10"/>
      <c r="C147" s="13"/>
      <c r="D147" s="13"/>
      <c r="E147" s="16"/>
      <c r="F147" s="13"/>
      <c r="G147" s="16"/>
      <c r="H147" s="13"/>
      <c r="I147" s="13"/>
      <c r="J147" s="16"/>
      <c r="K147" s="13"/>
      <c r="L147" s="16"/>
      <c r="M147" s="13"/>
      <c r="N147" s="13"/>
      <c r="O147" s="16"/>
      <c r="P147" s="13"/>
      <c r="Q147" s="16"/>
      <c r="R147" s="13"/>
      <c r="S147" s="13"/>
      <c r="T147" s="16"/>
      <c r="U147" s="13"/>
      <c r="V147" s="16"/>
    </row>
    <row r="148" spans="1:22" x14ac:dyDescent="0.2">
      <c r="A148" s="10"/>
      <c r="B148" s="10"/>
      <c r="C148" s="13"/>
      <c r="D148" s="13"/>
      <c r="E148" s="16"/>
      <c r="F148" s="13"/>
      <c r="G148" s="16"/>
      <c r="H148" s="13"/>
      <c r="I148" s="13"/>
      <c r="J148" s="16"/>
      <c r="K148" s="13"/>
      <c r="L148" s="16"/>
      <c r="M148" s="13"/>
      <c r="N148" s="13"/>
      <c r="O148" s="16"/>
      <c r="P148" s="13"/>
      <c r="Q148" s="16"/>
      <c r="R148" s="13"/>
      <c r="S148" s="13"/>
      <c r="T148" s="16"/>
      <c r="U148" s="13"/>
      <c r="V148" s="16"/>
    </row>
    <row r="149" spans="1:22" x14ac:dyDescent="0.2">
      <c r="A149" s="10"/>
      <c r="B149" s="10"/>
      <c r="C149" s="13"/>
      <c r="D149" s="13"/>
      <c r="E149" s="16"/>
      <c r="F149" s="13"/>
      <c r="G149" s="16"/>
      <c r="H149" s="13"/>
      <c r="I149" s="13"/>
      <c r="J149" s="16"/>
      <c r="K149" s="13"/>
      <c r="L149" s="16"/>
      <c r="M149" s="13"/>
      <c r="N149" s="13"/>
      <c r="O149" s="16"/>
      <c r="P149" s="13"/>
      <c r="Q149" s="16"/>
      <c r="R149" s="13"/>
      <c r="S149" s="13"/>
      <c r="T149" s="16"/>
      <c r="U149" s="13"/>
      <c r="V149" s="16"/>
    </row>
    <row r="150" spans="1:22" x14ac:dyDescent="0.2">
      <c r="A150" s="10"/>
      <c r="B150" s="10"/>
      <c r="C150" s="13"/>
      <c r="D150" s="13"/>
      <c r="E150" s="16"/>
      <c r="F150" s="13"/>
      <c r="G150" s="16"/>
      <c r="H150" s="13"/>
      <c r="I150" s="13"/>
      <c r="J150" s="16"/>
      <c r="K150" s="13"/>
      <c r="L150" s="16"/>
      <c r="M150" s="13"/>
      <c r="N150" s="13"/>
      <c r="O150" s="16"/>
      <c r="P150" s="13"/>
      <c r="Q150" s="16"/>
      <c r="R150" s="13"/>
      <c r="S150" s="13"/>
      <c r="T150" s="16"/>
      <c r="U150" s="13"/>
      <c r="V150" s="16"/>
    </row>
    <row r="151" spans="1:22" x14ac:dyDescent="0.2">
      <c r="A151" s="10"/>
      <c r="B151" s="10"/>
      <c r="C151" s="13"/>
      <c r="D151" s="13"/>
      <c r="E151" s="16"/>
      <c r="F151" s="13"/>
      <c r="G151" s="16"/>
      <c r="H151" s="13"/>
      <c r="I151" s="13"/>
      <c r="J151" s="16"/>
      <c r="K151" s="13"/>
      <c r="L151" s="16"/>
      <c r="M151" s="13"/>
      <c r="N151" s="13"/>
      <c r="O151" s="16"/>
      <c r="P151" s="13"/>
      <c r="Q151" s="16"/>
      <c r="R151" s="13"/>
      <c r="S151" s="13"/>
      <c r="T151" s="16"/>
      <c r="U151" s="13"/>
      <c r="V151" s="16"/>
    </row>
    <row r="152" spans="1:22" x14ac:dyDescent="0.2">
      <c r="A152" s="10"/>
      <c r="B152" s="10"/>
      <c r="C152" s="13"/>
      <c r="D152" s="13"/>
      <c r="E152" s="16"/>
      <c r="F152" s="13"/>
      <c r="G152" s="16"/>
      <c r="H152" s="13"/>
      <c r="I152" s="13"/>
      <c r="J152" s="16"/>
      <c r="K152" s="13"/>
      <c r="L152" s="16"/>
      <c r="M152" s="13"/>
      <c r="N152" s="13"/>
      <c r="O152" s="16"/>
      <c r="P152" s="13"/>
      <c r="Q152" s="16"/>
      <c r="R152" s="13"/>
      <c r="S152" s="13"/>
      <c r="T152" s="16"/>
      <c r="U152" s="13"/>
      <c r="V152" s="16"/>
    </row>
    <row r="153" spans="1:22" x14ac:dyDescent="0.2">
      <c r="A153" s="10"/>
      <c r="B153" s="10"/>
      <c r="C153" s="13"/>
      <c r="D153" s="13"/>
      <c r="E153" s="16"/>
      <c r="F153" s="13"/>
      <c r="G153" s="16"/>
      <c r="H153" s="13"/>
      <c r="I153" s="13"/>
      <c r="J153" s="16"/>
      <c r="K153" s="13"/>
      <c r="L153" s="16"/>
      <c r="M153" s="13"/>
      <c r="N153" s="13"/>
      <c r="O153" s="16"/>
      <c r="P153" s="13"/>
      <c r="Q153" s="16"/>
      <c r="R153" s="13"/>
      <c r="S153" s="13"/>
      <c r="T153" s="16"/>
      <c r="U153" s="13"/>
      <c r="V153" s="16"/>
    </row>
    <row r="154" spans="1:22" x14ac:dyDescent="0.2">
      <c r="A154" s="10"/>
      <c r="B154" s="10"/>
      <c r="C154" s="13"/>
      <c r="D154" s="13"/>
      <c r="E154" s="16"/>
      <c r="F154" s="13"/>
      <c r="G154" s="16"/>
      <c r="H154" s="13"/>
      <c r="I154" s="13"/>
      <c r="J154" s="16"/>
      <c r="K154" s="13"/>
      <c r="L154" s="16"/>
      <c r="M154" s="13"/>
      <c r="N154" s="13"/>
      <c r="O154" s="16"/>
      <c r="P154" s="13"/>
      <c r="Q154" s="16"/>
      <c r="R154" s="13"/>
      <c r="S154" s="13"/>
      <c r="T154" s="16"/>
      <c r="U154" s="13"/>
      <c r="V154" s="16"/>
    </row>
    <row r="155" spans="1:22" x14ac:dyDescent="0.2">
      <c r="A155" s="10"/>
      <c r="B155" s="10"/>
      <c r="C155" s="13"/>
      <c r="D155" s="13"/>
      <c r="E155" s="16"/>
      <c r="F155" s="13"/>
      <c r="G155" s="16"/>
      <c r="H155" s="13"/>
      <c r="I155" s="13"/>
      <c r="J155" s="16"/>
      <c r="K155" s="13"/>
      <c r="L155" s="16"/>
      <c r="M155" s="13"/>
      <c r="N155" s="13"/>
      <c r="O155" s="16"/>
      <c r="P155" s="13"/>
      <c r="Q155" s="16"/>
      <c r="R155" s="13"/>
      <c r="S155" s="13"/>
      <c r="T155" s="16"/>
      <c r="U155" s="13"/>
      <c r="V155" s="16"/>
    </row>
    <row r="156" spans="1:22" x14ac:dyDescent="0.2">
      <c r="A156" s="10"/>
      <c r="B156" s="10"/>
      <c r="C156" s="13"/>
      <c r="D156" s="13"/>
      <c r="E156" s="16"/>
      <c r="F156" s="13"/>
      <c r="G156" s="16"/>
      <c r="H156" s="13"/>
      <c r="I156" s="13"/>
      <c r="J156" s="16"/>
      <c r="K156" s="13"/>
      <c r="L156" s="16"/>
      <c r="M156" s="13"/>
      <c r="N156" s="13"/>
      <c r="O156" s="16"/>
      <c r="P156" s="13"/>
      <c r="Q156" s="16"/>
      <c r="R156" s="13"/>
      <c r="S156" s="13"/>
      <c r="T156" s="16"/>
      <c r="U156" s="13"/>
      <c r="V156" s="16"/>
    </row>
    <row r="157" spans="1:22" x14ac:dyDescent="0.2">
      <c r="A157" s="10"/>
      <c r="B157" s="10"/>
      <c r="C157" s="13"/>
      <c r="D157" s="13"/>
      <c r="E157" s="16"/>
      <c r="F157" s="13"/>
      <c r="G157" s="16"/>
      <c r="H157" s="13"/>
      <c r="I157" s="13"/>
      <c r="J157" s="16"/>
      <c r="K157" s="13"/>
      <c r="L157" s="16"/>
      <c r="M157" s="13"/>
      <c r="N157" s="13"/>
      <c r="O157" s="16"/>
      <c r="P157" s="13"/>
      <c r="Q157" s="16"/>
      <c r="R157" s="13"/>
      <c r="S157" s="13"/>
      <c r="T157" s="16"/>
      <c r="U157" s="13"/>
      <c r="V157" s="16"/>
    </row>
    <row r="158" spans="1:22" x14ac:dyDescent="0.2">
      <c r="A158" s="10"/>
      <c r="B158" s="10"/>
      <c r="C158" s="13"/>
      <c r="D158" s="13"/>
      <c r="E158" s="16"/>
      <c r="F158" s="13"/>
      <c r="G158" s="16"/>
      <c r="H158" s="13"/>
      <c r="I158" s="13"/>
      <c r="J158" s="16"/>
      <c r="K158" s="13"/>
      <c r="L158" s="16"/>
      <c r="M158" s="13"/>
      <c r="N158" s="13"/>
      <c r="O158" s="16"/>
      <c r="P158" s="13"/>
      <c r="Q158" s="16"/>
      <c r="R158" s="13"/>
      <c r="S158" s="13"/>
      <c r="T158" s="16"/>
      <c r="U158" s="13"/>
      <c r="V158" s="16"/>
    </row>
    <row r="159" spans="1:22" x14ac:dyDescent="0.2">
      <c r="A159" s="10"/>
      <c r="B159" s="10"/>
      <c r="C159" s="13"/>
      <c r="D159" s="13"/>
      <c r="E159" s="16"/>
      <c r="F159" s="13"/>
      <c r="G159" s="16"/>
      <c r="H159" s="13"/>
      <c r="I159" s="13"/>
      <c r="J159" s="16"/>
      <c r="K159" s="13"/>
      <c r="L159" s="16"/>
      <c r="M159" s="13"/>
      <c r="N159" s="13"/>
      <c r="O159" s="16"/>
      <c r="P159" s="13"/>
      <c r="Q159" s="16"/>
      <c r="R159" s="13"/>
      <c r="S159" s="13"/>
      <c r="T159" s="16"/>
      <c r="U159" s="13"/>
      <c r="V159" s="16"/>
    </row>
    <row r="160" spans="1:22" x14ac:dyDescent="0.2">
      <c r="A160" s="10"/>
      <c r="B160" s="10"/>
      <c r="C160" s="13"/>
      <c r="D160" s="13"/>
      <c r="E160" s="16"/>
      <c r="F160" s="13"/>
      <c r="G160" s="16"/>
      <c r="H160" s="13"/>
      <c r="I160" s="13"/>
      <c r="J160" s="16"/>
      <c r="K160" s="13"/>
      <c r="L160" s="16"/>
      <c r="M160" s="13"/>
      <c r="N160" s="13"/>
      <c r="O160" s="16"/>
      <c r="P160" s="13"/>
      <c r="Q160" s="16"/>
      <c r="R160" s="13"/>
      <c r="S160" s="13"/>
      <c r="T160" s="16"/>
      <c r="U160" s="13"/>
      <c r="V160" s="16"/>
    </row>
    <row r="161" spans="1:22" x14ac:dyDescent="0.2">
      <c r="A161" s="10"/>
      <c r="B161" s="10"/>
      <c r="C161" s="13"/>
      <c r="D161" s="13"/>
      <c r="E161" s="16"/>
      <c r="F161" s="13"/>
      <c r="G161" s="16"/>
      <c r="H161" s="13"/>
      <c r="I161" s="13"/>
      <c r="J161" s="16"/>
      <c r="K161" s="13"/>
      <c r="L161" s="16"/>
      <c r="M161" s="13"/>
      <c r="N161" s="13"/>
      <c r="O161" s="16"/>
      <c r="P161" s="13"/>
      <c r="Q161" s="16"/>
      <c r="R161" s="13"/>
      <c r="S161" s="13"/>
      <c r="T161" s="16"/>
      <c r="U161" s="13"/>
      <c r="V161" s="16"/>
    </row>
    <row r="162" spans="1:22" x14ac:dyDescent="0.2">
      <c r="A162" s="10"/>
      <c r="B162" s="10"/>
      <c r="C162" s="13"/>
      <c r="D162" s="13"/>
      <c r="E162" s="16"/>
      <c r="F162" s="13"/>
      <c r="G162" s="16"/>
      <c r="H162" s="13"/>
      <c r="I162" s="13"/>
      <c r="J162" s="16"/>
      <c r="K162" s="13"/>
      <c r="L162" s="16"/>
      <c r="M162" s="13"/>
      <c r="N162" s="13"/>
      <c r="O162" s="16"/>
      <c r="P162" s="13"/>
      <c r="Q162" s="16"/>
      <c r="R162" s="13"/>
      <c r="S162" s="13"/>
      <c r="T162" s="16"/>
      <c r="U162" s="13"/>
      <c r="V162" s="16"/>
    </row>
    <row r="163" spans="1:22" x14ac:dyDescent="0.2">
      <c r="A163" s="10"/>
      <c r="B163" s="10"/>
      <c r="C163" s="13"/>
      <c r="D163" s="13"/>
      <c r="E163" s="16"/>
      <c r="F163" s="13"/>
      <c r="G163" s="16"/>
      <c r="H163" s="13"/>
      <c r="I163" s="13"/>
      <c r="J163" s="16"/>
      <c r="K163" s="13"/>
      <c r="L163" s="16"/>
      <c r="M163" s="13"/>
      <c r="N163" s="13"/>
      <c r="O163" s="16"/>
      <c r="P163" s="13"/>
      <c r="Q163" s="16"/>
      <c r="R163" s="13"/>
      <c r="S163" s="13"/>
      <c r="T163" s="16"/>
      <c r="U163" s="13"/>
      <c r="V163" s="16"/>
    </row>
    <row r="164" spans="1:22" x14ac:dyDescent="0.2">
      <c r="A164" s="10"/>
      <c r="B164" s="10"/>
      <c r="C164" s="13"/>
      <c r="D164" s="13"/>
      <c r="E164" s="16"/>
      <c r="F164" s="13"/>
      <c r="G164" s="16"/>
      <c r="H164" s="13"/>
      <c r="I164" s="13"/>
      <c r="J164" s="16"/>
      <c r="K164" s="13"/>
      <c r="L164" s="16"/>
      <c r="M164" s="13"/>
      <c r="N164" s="13"/>
      <c r="O164" s="16"/>
      <c r="P164" s="13"/>
      <c r="Q164" s="16"/>
      <c r="R164" s="13"/>
      <c r="S164" s="13"/>
      <c r="T164" s="16"/>
      <c r="U164" s="13"/>
      <c r="V164" s="16"/>
    </row>
    <row r="165" spans="1:22" x14ac:dyDescent="0.2">
      <c r="A165" s="10"/>
      <c r="B165" s="10"/>
      <c r="C165" s="13"/>
      <c r="D165" s="13"/>
      <c r="E165" s="16"/>
      <c r="F165" s="13"/>
      <c r="G165" s="16"/>
      <c r="H165" s="13"/>
      <c r="I165" s="13"/>
      <c r="J165" s="16"/>
      <c r="K165" s="13"/>
      <c r="L165" s="16"/>
      <c r="M165" s="13"/>
      <c r="N165" s="13"/>
      <c r="O165" s="16"/>
      <c r="P165" s="13"/>
      <c r="Q165" s="16"/>
      <c r="R165" s="13"/>
      <c r="S165" s="13"/>
      <c r="T165" s="16"/>
      <c r="U165" s="13"/>
      <c r="V165" s="16"/>
    </row>
    <row r="166" spans="1:22" x14ac:dyDescent="0.2">
      <c r="A166" s="10"/>
      <c r="B166" s="10"/>
      <c r="C166" s="13"/>
      <c r="D166" s="13"/>
      <c r="E166" s="16"/>
      <c r="F166" s="13"/>
      <c r="G166" s="16"/>
      <c r="H166" s="13"/>
      <c r="I166" s="13"/>
      <c r="J166" s="16"/>
      <c r="K166" s="13"/>
      <c r="L166" s="16"/>
      <c r="M166" s="13"/>
      <c r="N166" s="13"/>
      <c r="O166" s="16"/>
      <c r="P166" s="13"/>
      <c r="Q166" s="16"/>
      <c r="R166" s="13"/>
      <c r="S166" s="13"/>
      <c r="T166" s="16"/>
      <c r="U166" s="13"/>
      <c r="V166" s="16"/>
    </row>
    <row r="167" spans="1:22" x14ac:dyDescent="0.2">
      <c r="A167" s="10"/>
      <c r="B167" s="10"/>
      <c r="C167" s="13"/>
      <c r="D167" s="13"/>
      <c r="E167" s="16"/>
      <c r="F167" s="13"/>
      <c r="G167" s="16"/>
      <c r="H167" s="13"/>
      <c r="I167" s="13"/>
      <c r="J167" s="16"/>
      <c r="K167" s="13"/>
      <c r="L167" s="16"/>
      <c r="M167" s="13"/>
      <c r="N167" s="13"/>
      <c r="O167" s="16"/>
      <c r="P167" s="13"/>
      <c r="Q167" s="16"/>
      <c r="R167" s="13"/>
      <c r="S167" s="13"/>
      <c r="T167" s="16"/>
      <c r="U167" s="13"/>
      <c r="V167" s="16"/>
    </row>
    <row r="168" spans="1:22" x14ac:dyDescent="0.2">
      <c r="A168" s="10"/>
      <c r="B168" s="10"/>
      <c r="C168" s="13"/>
      <c r="D168" s="13"/>
      <c r="E168" s="16"/>
      <c r="F168" s="13"/>
      <c r="G168" s="16"/>
      <c r="H168" s="13"/>
      <c r="I168" s="13"/>
      <c r="J168" s="16"/>
      <c r="K168" s="13"/>
      <c r="L168" s="16"/>
      <c r="M168" s="13"/>
      <c r="N168" s="13"/>
      <c r="O168" s="16"/>
      <c r="P168" s="13"/>
      <c r="Q168" s="16"/>
      <c r="R168" s="13"/>
      <c r="S168" s="13"/>
      <c r="T168" s="16"/>
      <c r="U168" s="13"/>
      <c r="V168" s="16"/>
    </row>
    <row r="169" spans="1:22" x14ac:dyDescent="0.2">
      <c r="A169" s="10"/>
      <c r="B169" s="10"/>
      <c r="C169" s="13"/>
      <c r="D169" s="13"/>
      <c r="E169" s="16"/>
      <c r="F169" s="13"/>
      <c r="G169" s="16"/>
      <c r="H169" s="13"/>
      <c r="I169" s="13"/>
      <c r="J169" s="16"/>
      <c r="K169" s="13"/>
      <c r="L169" s="16"/>
      <c r="M169" s="13"/>
      <c r="N169" s="13"/>
      <c r="O169" s="16"/>
      <c r="P169" s="13"/>
      <c r="Q169" s="16"/>
      <c r="R169" s="13"/>
      <c r="S169" s="13"/>
      <c r="T169" s="16"/>
      <c r="U169" s="13"/>
      <c r="V169" s="16"/>
    </row>
    <row r="170" spans="1:22" x14ac:dyDescent="0.2">
      <c r="A170" s="10"/>
      <c r="B170" s="10"/>
      <c r="C170" s="13"/>
      <c r="D170" s="13"/>
      <c r="E170" s="16"/>
      <c r="F170" s="13"/>
      <c r="G170" s="16"/>
      <c r="H170" s="13"/>
      <c r="I170" s="13"/>
      <c r="J170" s="16"/>
      <c r="K170" s="13"/>
      <c r="L170" s="16"/>
      <c r="M170" s="13"/>
      <c r="N170" s="13"/>
      <c r="O170" s="16"/>
      <c r="P170" s="13"/>
      <c r="Q170" s="16"/>
      <c r="R170" s="13"/>
      <c r="S170" s="13"/>
      <c r="T170" s="16"/>
      <c r="U170" s="13"/>
      <c r="V170" s="16"/>
    </row>
    <row r="171" spans="1:22" x14ac:dyDescent="0.2">
      <c r="A171" s="10"/>
      <c r="B171" s="10"/>
      <c r="C171" s="13"/>
      <c r="D171" s="13"/>
      <c r="E171" s="16"/>
      <c r="F171" s="13"/>
      <c r="G171" s="16"/>
      <c r="H171" s="13"/>
      <c r="I171" s="13"/>
      <c r="J171" s="16"/>
      <c r="K171" s="13"/>
      <c r="L171" s="16"/>
      <c r="M171" s="13"/>
      <c r="N171" s="13"/>
      <c r="O171" s="16"/>
      <c r="P171" s="13"/>
      <c r="Q171" s="16"/>
      <c r="R171" s="13"/>
      <c r="S171" s="13"/>
      <c r="T171" s="16"/>
      <c r="U171" s="13"/>
      <c r="V171" s="16"/>
    </row>
    <row r="172" spans="1:22" x14ac:dyDescent="0.2">
      <c r="A172" s="10"/>
      <c r="B172" s="10"/>
      <c r="C172" s="13"/>
      <c r="D172" s="13"/>
      <c r="E172" s="16"/>
      <c r="F172" s="13"/>
      <c r="G172" s="16"/>
      <c r="H172" s="13"/>
      <c r="I172" s="13"/>
      <c r="J172" s="16"/>
      <c r="K172" s="13"/>
      <c r="L172" s="16"/>
      <c r="M172" s="13"/>
      <c r="N172" s="13"/>
      <c r="O172" s="16"/>
      <c r="P172" s="13"/>
      <c r="Q172" s="16"/>
      <c r="R172" s="13"/>
      <c r="S172" s="13"/>
      <c r="T172" s="16"/>
      <c r="U172" s="13"/>
      <c r="V172" s="16"/>
    </row>
    <row r="173" spans="1:22" x14ac:dyDescent="0.2">
      <c r="A173" s="10"/>
      <c r="B173" s="10"/>
      <c r="C173" s="13"/>
      <c r="D173" s="13"/>
      <c r="E173" s="16"/>
      <c r="F173" s="13"/>
      <c r="G173" s="16"/>
      <c r="H173" s="13"/>
      <c r="I173" s="13"/>
      <c r="J173" s="16"/>
      <c r="K173" s="13"/>
      <c r="L173" s="16"/>
      <c r="M173" s="13"/>
      <c r="N173" s="13"/>
      <c r="O173" s="16"/>
      <c r="P173" s="13"/>
      <c r="Q173" s="16"/>
      <c r="R173" s="13"/>
      <c r="S173" s="13"/>
      <c r="T173" s="16"/>
      <c r="U173" s="13"/>
      <c r="V173" s="16"/>
    </row>
    <row r="174" spans="1:22" x14ac:dyDescent="0.2">
      <c r="A174" s="10"/>
      <c r="B174" s="10"/>
      <c r="C174" s="13"/>
      <c r="D174" s="13"/>
      <c r="E174" s="16"/>
      <c r="F174" s="13"/>
      <c r="G174" s="16"/>
      <c r="H174" s="13"/>
      <c r="I174" s="13"/>
      <c r="J174" s="16"/>
      <c r="K174" s="13"/>
      <c r="L174" s="16"/>
      <c r="M174" s="13"/>
      <c r="N174" s="13"/>
      <c r="O174" s="16"/>
      <c r="P174" s="13"/>
      <c r="Q174" s="16"/>
      <c r="R174" s="13"/>
      <c r="S174" s="13"/>
      <c r="T174" s="16"/>
      <c r="U174" s="13"/>
      <c r="V174" s="16"/>
    </row>
    <row r="175" spans="1:22" x14ac:dyDescent="0.2">
      <c r="A175" s="10"/>
      <c r="B175" s="10"/>
      <c r="C175" s="13"/>
      <c r="D175" s="13"/>
      <c r="E175" s="16"/>
      <c r="F175" s="13"/>
      <c r="G175" s="16"/>
      <c r="H175" s="13"/>
      <c r="I175" s="13"/>
      <c r="J175" s="16"/>
      <c r="K175" s="13"/>
      <c r="L175" s="16"/>
      <c r="M175" s="13"/>
      <c r="N175" s="13"/>
      <c r="O175" s="16"/>
      <c r="P175" s="13"/>
      <c r="Q175" s="16"/>
      <c r="R175" s="13"/>
      <c r="S175" s="13"/>
      <c r="T175" s="16"/>
      <c r="U175" s="13"/>
      <c r="V175" s="16"/>
    </row>
    <row r="176" spans="1:22" x14ac:dyDescent="0.2">
      <c r="A176" s="10"/>
      <c r="B176" s="10"/>
      <c r="C176" s="13"/>
      <c r="D176" s="13"/>
      <c r="E176" s="16"/>
      <c r="F176" s="13"/>
      <c r="G176" s="16"/>
      <c r="H176" s="13"/>
      <c r="I176" s="13"/>
      <c r="J176" s="16"/>
      <c r="K176" s="13"/>
      <c r="L176" s="16"/>
      <c r="M176" s="13"/>
      <c r="N176" s="13"/>
      <c r="O176" s="16"/>
      <c r="P176" s="13"/>
      <c r="Q176" s="16"/>
      <c r="R176" s="13"/>
      <c r="S176" s="13"/>
      <c r="T176" s="16"/>
      <c r="U176" s="13"/>
      <c r="V176" s="16"/>
    </row>
    <row r="177" spans="1:22" x14ac:dyDescent="0.2">
      <c r="A177" s="10"/>
      <c r="B177" s="10"/>
      <c r="C177" s="13"/>
      <c r="D177" s="13"/>
      <c r="E177" s="16"/>
      <c r="F177" s="13"/>
      <c r="G177" s="16"/>
      <c r="H177" s="13"/>
      <c r="I177" s="13"/>
      <c r="J177" s="16"/>
      <c r="K177" s="13"/>
      <c r="L177" s="16"/>
      <c r="M177" s="13"/>
      <c r="N177" s="13"/>
      <c r="O177" s="16"/>
      <c r="P177" s="13"/>
      <c r="Q177" s="16"/>
      <c r="R177" s="13"/>
      <c r="S177" s="13"/>
      <c r="T177" s="16"/>
      <c r="U177" s="13"/>
      <c r="V177" s="16"/>
    </row>
    <row r="178" spans="1:22" x14ac:dyDescent="0.2">
      <c r="A178" s="10"/>
      <c r="B178" s="10"/>
      <c r="C178" s="13"/>
      <c r="D178" s="13"/>
      <c r="E178" s="16"/>
      <c r="F178" s="13"/>
      <c r="G178" s="16"/>
      <c r="H178" s="13"/>
      <c r="I178" s="13"/>
      <c r="J178" s="16"/>
      <c r="K178" s="13"/>
      <c r="L178" s="16"/>
      <c r="M178" s="13"/>
      <c r="N178" s="13"/>
      <c r="O178" s="16"/>
      <c r="P178" s="13"/>
      <c r="Q178" s="16"/>
      <c r="R178" s="13"/>
      <c r="S178" s="13"/>
      <c r="T178" s="16"/>
      <c r="U178" s="13"/>
      <c r="V178" s="16"/>
    </row>
    <row r="179" spans="1:22" x14ac:dyDescent="0.2">
      <c r="A179" s="10"/>
      <c r="B179" s="10"/>
      <c r="C179" s="13"/>
      <c r="D179" s="13"/>
      <c r="E179" s="16"/>
      <c r="F179" s="13"/>
      <c r="G179" s="16"/>
      <c r="H179" s="13"/>
      <c r="I179" s="13"/>
      <c r="J179" s="16"/>
      <c r="K179" s="13"/>
      <c r="L179" s="16"/>
      <c r="M179" s="13"/>
      <c r="N179" s="13"/>
      <c r="O179" s="16"/>
      <c r="P179" s="13"/>
      <c r="Q179" s="16"/>
      <c r="R179" s="13"/>
      <c r="S179" s="13"/>
      <c r="T179" s="16"/>
      <c r="U179" s="13"/>
      <c r="V179" s="16"/>
    </row>
    <row r="180" spans="1:22" x14ac:dyDescent="0.2">
      <c r="A180" s="10"/>
      <c r="B180" s="10"/>
      <c r="C180" s="13"/>
      <c r="D180" s="13"/>
      <c r="E180" s="16"/>
      <c r="F180" s="13"/>
      <c r="G180" s="16"/>
      <c r="H180" s="13"/>
      <c r="I180" s="13"/>
      <c r="J180" s="16"/>
      <c r="K180" s="13"/>
      <c r="L180" s="16"/>
      <c r="M180" s="13"/>
      <c r="N180" s="13"/>
      <c r="O180" s="16"/>
      <c r="P180" s="13"/>
      <c r="Q180" s="16"/>
      <c r="R180" s="13"/>
      <c r="S180" s="13"/>
      <c r="T180" s="16"/>
      <c r="U180" s="13"/>
      <c r="V180" s="16"/>
    </row>
    <row r="181" spans="1:22" x14ac:dyDescent="0.2">
      <c r="A181" s="10"/>
      <c r="B181" s="10"/>
      <c r="C181" s="13"/>
      <c r="D181" s="13"/>
      <c r="E181" s="16"/>
      <c r="F181" s="13"/>
      <c r="G181" s="16"/>
      <c r="H181" s="13"/>
      <c r="I181" s="13"/>
      <c r="J181" s="16"/>
      <c r="K181" s="13"/>
      <c r="L181" s="16"/>
      <c r="M181" s="13"/>
      <c r="N181" s="13"/>
      <c r="O181" s="16"/>
      <c r="P181" s="13"/>
      <c r="Q181" s="16"/>
      <c r="R181" s="13"/>
      <c r="S181" s="13"/>
      <c r="T181" s="16"/>
      <c r="U181" s="13"/>
      <c r="V181" s="16"/>
    </row>
    <row r="182" spans="1:22" x14ac:dyDescent="0.2">
      <c r="A182" s="10"/>
      <c r="B182" s="10"/>
      <c r="C182" s="13"/>
      <c r="D182" s="13"/>
      <c r="E182" s="16"/>
      <c r="F182" s="13"/>
      <c r="G182" s="16"/>
      <c r="H182" s="13"/>
      <c r="I182" s="13"/>
      <c r="J182" s="16"/>
      <c r="K182" s="13"/>
      <c r="L182" s="16"/>
      <c r="M182" s="13"/>
      <c r="N182" s="13"/>
      <c r="O182" s="16"/>
      <c r="P182" s="13"/>
      <c r="Q182" s="16"/>
      <c r="R182" s="13"/>
      <c r="S182" s="13"/>
      <c r="T182" s="16"/>
      <c r="U182" s="13"/>
      <c r="V182" s="16"/>
    </row>
    <row r="183" spans="1:22" x14ac:dyDescent="0.2">
      <c r="A183" s="10"/>
      <c r="B183" s="10"/>
      <c r="C183" s="13"/>
      <c r="D183" s="13"/>
      <c r="E183" s="16"/>
      <c r="F183" s="13"/>
      <c r="G183" s="16"/>
      <c r="H183" s="13"/>
      <c r="I183" s="13"/>
      <c r="J183" s="16"/>
      <c r="K183" s="13"/>
      <c r="L183" s="16"/>
      <c r="M183" s="13"/>
      <c r="N183" s="13"/>
      <c r="O183" s="16"/>
      <c r="P183" s="13"/>
      <c r="Q183" s="16"/>
      <c r="R183" s="13"/>
      <c r="S183" s="13"/>
      <c r="T183" s="16"/>
      <c r="U183" s="13"/>
      <c r="V183" s="16"/>
    </row>
    <row r="184" spans="1:22" x14ac:dyDescent="0.2">
      <c r="A184" s="10"/>
      <c r="B184" s="10"/>
      <c r="C184" s="13"/>
      <c r="D184" s="13"/>
      <c r="E184" s="16"/>
      <c r="F184" s="13"/>
      <c r="G184" s="16"/>
      <c r="H184" s="13"/>
      <c r="I184" s="13"/>
      <c r="J184" s="16"/>
      <c r="K184" s="13"/>
      <c r="L184" s="16"/>
      <c r="M184" s="13"/>
      <c r="N184" s="13"/>
      <c r="O184" s="16"/>
      <c r="P184" s="13"/>
      <c r="Q184" s="16"/>
      <c r="R184" s="13"/>
      <c r="S184" s="13"/>
      <c r="T184" s="16"/>
      <c r="U184" s="13"/>
      <c r="V184" s="16"/>
    </row>
    <row r="185" spans="1:22" x14ac:dyDescent="0.2">
      <c r="A185" s="10"/>
      <c r="B185" s="10"/>
      <c r="C185" s="13"/>
      <c r="D185" s="13"/>
      <c r="E185" s="16"/>
      <c r="F185" s="13"/>
      <c r="G185" s="16"/>
      <c r="H185" s="13"/>
      <c r="I185" s="13"/>
      <c r="J185" s="16"/>
      <c r="K185" s="13"/>
      <c r="L185" s="16"/>
      <c r="M185" s="13"/>
      <c r="N185" s="13"/>
      <c r="O185" s="16"/>
      <c r="P185" s="13"/>
      <c r="Q185" s="16"/>
      <c r="R185" s="13"/>
      <c r="S185" s="13"/>
      <c r="T185" s="16"/>
      <c r="U185" s="13"/>
      <c r="V185" s="16"/>
    </row>
    <row r="186" spans="1:22" x14ac:dyDescent="0.2">
      <c r="A186" s="10"/>
      <c r="B186" s="10"/>
      <c r="C186" s="13"/>
      <c r="D186" s="13"/>
      <c r="E186" s="16"/>
      <c r="F186" s="13"/>
      <c r="G186" s="16"/>
      <c r="H186" s="13"/>
      <c r="I186" s="13"/>
      <c r="J186" s="16"/>
      <c r="K186" s="13"/>
      <c r="L186" s="16"/>
      <c r="M186" s="13"/>
      <c r="N186" s="13"/>
      <c r="O186" s="16"/>
      <c r="P186" s="13"/>
      <c r="Q186" s="16"/>
      <c r="R186" s="13"/>
      <c r="S186" s="13"/>
      <c r="T186" s="16"/>
      <c r="U186" s="13"/>
      <c r="V186" s="16"/>
    </row>
    <row r="187" spans="1:22" x14ac:dyDescent="0.2">
      <c r="A187" s="10"/>
      <c r="B187" s="10"/>
      <c r="C187" s="13"/>
      <c r="D187" s="13"/>
      <c r="E187" s="16"/>
      <c r="F187" s="13"/>
      <c r="G187" s="16"/>
      <c r="H187" s="13"/>
      <c r="I187" s="13"/>
      <c r="J187" s="16"/>
      <c r="K187" s="13"/>
      <c r="L187" s="16"/>
      <c r="M187" s="13"/>
      <c r="N187" s="13"/>
      <c r="O187" s="16"/>
      <c r="P187" s="13"/>
      <c r="Q187" s="16"/>
      <c r="R187" s="13"/>
      <c r="S187" s="13"/>
      <c r="T187" s="16"/>
      <c r="U187" s="13"/>
      <c r="V187" s="16"/>
    </row>
    <row r="188" spans="1:22" x14ac:dyDescent="0.2">
      <c r="A188" s="10"/>
      <c r="B188" s="10"/>
      <c r="C188" s="13"/>
      <c r="D188" s="13"/>
      <c r="E188" s="16"/>
      <c r="F188" s="13"/>
      <c r="G188" s="16"/>
      <c r="H188" s="13"/>
      <c r="I188" s="13"/>
      <c r="J188" s="16"/>
      <c r="K188" s="13"/>
      <c r="L188" s="16"/>
      <c r="M188" s="13"/>
      <c r="N188" s="13"/>
      <c r="O188" s="16"/>
      <c r="P188" s="13"/>
      <c r="Q188" s="16"/>
      <c r="R188" s="13"/>
      <c r="S188" s="13"/>
      <c r="T188" s="16"/>
      <c r="U188" s="13"/>
      <c r="V188" s="16"/>
    </row>
    <row r="189" spans="1:22" x14ac:dyDescent="0.2">
      <c r="A189" s="10"/>
      <c r="B189" s="10"/>
      <c r="C189" s="13"/>
      <c r="D189" s="13"/>
      <c r="E189" s="16"/>
      <c r="F189" s="13"/>
      <c r="G189" s="16"/>
      <c r="H189" s="13"/>
      <c r="I189" s="13"/>
      <c r="J189" s="16"/>
      <c r="K189" s="13"/>
      <c r="L189" s="16"/>
      <c r="M189" s="13"/>
      <c r="N189" s="13"/>
      <c r="O189" s="16"/>
      <c r="P189" s="13"/>
      <c r="Q189" s="16"/>
      <c r="R189" s="13"/>
      <c r="S189" s="13"/>
      <c r="T189" s="16"/>
      <c r="U189" s="13"/>
      <c r="V189" s="16"/>
    </row>
    <row r="190" spans="1:22" x14ac:dyDescent="0.2">
      <c r="A190" s="10"/>
      <c r="B190" s="10"/>
      <c r="C190" s="13"/>
      <c r="D190" s="13"/>
      <c r="E190" s="16"/>
      <c r="F190" s="13"/>
      <c r="G190" s="16"/>
      <c r="H190" s="13"/>
      <c r="I190" s="13"/>
      <c r="J190" s="16"/>
      <c r="K190" s="13"/>
      <c r="L190" s="16"/>
      <c r="M190" s="13"/>
      <c r="N190" s="13"/>
      <c r="O190" s="16"/>
      <c r="P190" s="13"/>
      <c r="Q190" s="16"/>
      <c r="R190" s="13"/>
      <c r="S190" s="13"/>
      <c r="T190" s="16"/>
      <c r="U190" s="13"/>
      <c r="V190" s="16"/>
    </row>
    <row r="191" spans="1:22" x14ac:dyDescent="0.2">
      <c r="A191" s="10"/>
      <c r="B191" s="10"/>
      <c r="C191" s="13"/>
      <c r="D191" s="13"/>
      <c r="E191" s="16"/>
      <c r="F191" s="13"/>
      <c r="G191" s="16"/>
      <c r="H191" s="13"/>
      <c r="I191" s="13"/>
      <c r="J191" s="16"/>
      <c r="K191" s="13"/>
      <c r="L191" s="16"/>
      <c r="M191" s="13"/>
      <c r="N191" s="13"/>
      <c r="O191" s="16"/>
      <c r="P191" s="13"/>
      <c r="Q191" s="16"/>
      <c r="R191" s="13"/>
      <c r="S191" s="13"/>
      <c r="T191" s="16"/>
      <c r="U191" s="13"/>
      <c r="V191" s="16"/>
    </row>
    <row r="192" spans="1:22" x14ac:dyDescent="0.2">
      <c r="A192" s="10"/>
      <c r="B192" s="10"/>
      <c r="C192" s="13"/>
      <c r="D192" s="13"/>
      <c r="E192" s="16"/>
      <c r="F192" s="13"/>
      <c r="G192" s="16"/>
      <c r="H192" s="13"/>
      <c r="I192" s="13"/>
      <c r="J192" s="16"/>
      <c r="K192" s="13"/>
      <c r="L192" s="16"/>
      <c r="M192" s="13"/>
      <c r="N192" s="13"/>
      <c r="O192" s="16"/>
      <c r="P192" s="13"/>
      <c r="Q192" s="16"/>
      <c r="R192" s="13"/>
      <c r="S192" s="13"/>
      <c r="T192" s="16"/>
      <c r="U192" s="13"/>
      <c r="V192" s="16"/>
    </row>
    <row r="193" spans="1:22" x14ac:dyDescent="0.2">
      <c r="A193" s="10"/>
      <c r="B193" s="10"/>
      <c r="C193" s="13"/>
      <c r="D193" s="13"/>
      <c r="E193" s="16"/>
      <c r="F193" s="13"/>
      <c r="G193" s="16"/>
      <c r="H193" s="13"/>
      <c r="I193" s="13"/>
      <c r="J193" s="16"/>
      <c r="K193" s="13"/>
      <c r="L193" s="16"/>
      <c r="M193" s="13"/>
      <c r="N193" s="13"/>
      <c r="O193" s="16"/>
      <c r="P193" s="13"/>
      <c r="Q193" s="16"/>
      <c r="R193" s="13"/>
      <c r="S193" s="13"/>
      <c r="T193" s="16"/>
      <c r="U193" s="13"/>
      <c r="V193" s="16"/>
    </row>
    <row r="194" spans="1:22" x14ac:dyDescent="0.2">
      <c r="A194" s="10"/>
      <c r="B194" s="10"/>
      <c r="C194" s="13"/>
      <c r="D194" s="13"/>
      <c r="E194" s="16"/>
      <c r="F194" s="13"/>
      <c r="G194" s="16"/>
      <c r="H194" s="13"/>
      <c r="I194" s="13"/>
      <c r="J194" s="16"/>
      <c r="K194" s="13"/>
      <c r="L194" s="16"/>
      <c r="M194" s="13"/>
      <c r="N194" s="13"/>
      <c r="O194" s="16"/>
      <c r="P194" s="13"/>
      <c r="Q194" s="16"/>
      <c r="R194" s="13"/>
      <c r="S194" s="13"/>
      <c r="T194" s="16"/>
      <c r="U194" s="13"/>
      <c r="V194" s="16"/>
    </row>
    <row r="195" spans="1:22" x14ac:dyDescent="0.2">
      <c r="A195" s="10"/>
      <c r="B195" s="10"/>
      <c r="C195" s="13"/>
      <c r="D195" s="13"/>
      <c r="E195" s="16"/>
      <c r="F195" s="13"/>
      <c r="G195" s="16"/>
      <c r="H195" s="13"/>
      <c r="I195" s="13"/>
      <c r="J195" s="16"/>
      <c r="K195" s="13"/>
      <c r="L195" s="16"/>
      <c r="M195" s="13"/>
      <c r="N195" s="13"/>
      <c r="O195" s="16"/>
      <c r="P195" s="13"/>
      <c r="Q195" s="16"/>
      <c r="R195" s="13"/>
      <c r="S195" s="13"/>
      <c r="T195" s="16"/>
      <c r="U195" s="13"/>
      <c r="V195" s="16"/>
    </row>
    <row r="196" spans="1:22" x14ac:dyDescent="0.2">
      <c r="A196" s="10"/>
      <c r="B196" s="10"/>
      <c r="C196" s="13"/>
      <c r="D196" s="13"/>
      <c r="E196" s="16"/>
      <c r="F196" s="13"/>
      <c r="G196" s="16"/>
      <c r="H196" s="13"/>
      <c r="I196" s="13"/>
      <c r="J196" s="16"/>
      <c r="K196" s="13"/>
      <c r="L196" s="16"/>
      <c r="M196" s="13"/>
      <c r="N196" s="13"/>
      <c r="O196" s="16"/>
      <c r="P196" s="13"/>
      <c r="Q196" s="16"/>
      <c r="R196" s="13"/>
      <c r="S196" s="13"/>
      <c r="T196" s="16"/>
      <c r="U196" s="13"/>
      <c r="V196" s="16"/>
    </row>
    <row r="197" spans="1:22" x14ac:dyDescent="0.2">
      <c r="A197" s="10"/>
      <c r="B197" s="10"/>
      <c r="C197" s="13"/>
      <c r="D197" s="13"/>
      <c r="E197" s="16"/>
      <c r="F197" s="13"/>
      <c r="G197" s="16"/>
      <c r="H197" s="13"/>
      <c r="I197" s="13"/>
      <c r="J197" s="16"/>
      <c r="K197" s="13"/>
      <c r="L197" s="16"/>
      <c r="M197" s="13"/>
      <c r="N197" s="13"/>
      <c r="O197" s="16"/>
      <c r="P197" s="13"/>
      <c r="Q197" s="16"/>
      <c r="R197" s="13"/>
      <c r="S197" s="13"/>
      <c r="T197" s="16"/>
      <c r="U197" s="13"/>
      <c r="V197" s="16"/>
    </row>
    <row r="198" spans="1:22" x14ac:dyDescent="0.2">
      <c r="A198" s="10"/>
      <c r="B198" s="10"/>
      <c r="C198" s="13"/>
      <c r="D198" s="13"/>
      <c r="E198" s="16"/>
      <c r="F198" s="13"/>
      <c r="G198" s="16"/>
      <c r="H198" s="13"/>
      <c r="I198" s="13"/>
      <c r="J198" s="16"/>
      <c r="K198" s="13"/>
      <c r="L198" s="16"/>
      <c r="M198" s="13"/>
      <c r="N198" s="13"/>
      <c r="O198" s="16"/>
      <c r="P198" s="13"/>
      <c r="Q198" s="16"/>
      <c r="R198" s="13"/>
      <c r="S198" s="13"/>
      <c r="T198" s="16"/>
      <c r="U198" s="13"/>
      <c r="V198" s="16"/>
    </row>
    <row r="199" spans="1:22" x14ac:dyDescent="0.2">
      <c r="A199" s="10"/>
      <c r="B199" s="10"/>
      <c r="C199" s="13"/>
      <c r="D199" s="13"/>
      <c r="E199" s="16"/>
      <c r="F199" s="13"/>
      <c r="G199" s="16"/>
      <c r="H199" s="13"/>
      <c r="I199" s="13"/>
      <c r="J199" s="16"/>
      <c r="K199" s="13"/>
      <c r="L199" s="16"/>
      <c r="M199" s="13"/>
      <c r="N199" s="13"/>
      <c r="O199" s="16"/>
      <c r="P199" s="13"/>
      <c r="Q199" s="16"/>
      <c r="R199" s="13"/>
      <c r="S199" s="13"/>
      <c r="T199" s="16"/>
      <c r="U199" s="13"/>
      <c r="V199" s="16"/>
    </row>
    <row r="200" spans="1:22" x14ac:dyDescent="0.2">
      <c r="A200" s="10"/>
      <c r="B200" s="10"/>
      <c r="C200" s="13"/>
      <c r="D200" s="13"/>
      <c r="E200" s="16"/>
      <c r="F200" s="13"/>
      <c r="G200" s="16"/>
      <c r="H200" s="13"/>
      <c r="I200" s="13"/>
      <c r="J200" s="16"/>
      <c r="K200" s="13"/>
      <c r="L200" s="16"/>
      <c r="M200" s="13"/>
      <c r="N200" s="13"/>
      <c r="O200" s="16"/>
      <c r="P200" s="13"/>
      <c r="Q200" s="16"/>
      <c r="R200" s="13"/>
      <c r="S200" s="13"/>
      <c r="T200" s="16"/>
      <c r="U200" s="13"/>
      <c r="V200" s="16"/>
    </row>
    <row r="201" spans="1:22" x14ac:dyDescent="0.2">
      <c r="A201" s="10"/>
      <c r="B201" s="10"/>
      <c r="C201" s="13"/>
      <c r="D201" s="13"/>
      <c r="E201" s="16"/>
      <c r="F201" s="13"/>
      <c r="G201" s="16"/>
      <c r="H201" s="13"/>
      <c r="I201" s="13"/>
      <c r="J201" s="16"/>
      <c r="K201" s="13"/>
      <c r="L201" s="16"/>
      <c r="M201" s="13"/>
      <c r="N201" s="13"/>
      <c r="O201" s="16"/>
      <c r="P201" s="13"/>
      <c r="Q201" s="16"/>
      <c r="R201" s="13"/>
      <c r="S201" s="13"/>
      <c r="T201" s="16"/>
      <c r="U201" s="13"/>
      <c r="V201" s="16"/>
    </row>
    <row r="202" spans="1:22" x14ac:dyDescent="0.2">
      <c r="A202" s="10"/>
      <c r="B202" s="10"/>
      <c r="C202" s="13"/>
      <c r="D202" s="13"/>
      <c r="E202" s="16"/>
      <c r="F202" s="13"/>
      <c r="G202" s="16"/>
      <c r="H202" s="13"/>
      <c r="I202" s="13"/>
      <c r="J202" s="16"/>
      <c r="K202" s="13"/>
      <c r="L202" s="16"/>
      <c r="M202" s="13"/>
      <c r="N202" s="13"/>
      <c r="O202" s="16"/>
      <c r="P202" s="13"/>
      <c r="Q202" s="16"/>
      <c r="R202" s="13"/>
      <c r="S202" s="13"/>
      <c r="T202" s="16"/>
      <c r="U202" s="13"/>
      <c r="V202" s="16"/>
    </row>
    <row r="203" spans="1:22" x14ac:dyDescent="0.2">
      <c r="A203" s="10"/>
      <c r="B203" s="10"/>
      <c r="C203" s="13"/>
      <c r="D203" s="13"/>
      <c r="E203" s="16"/>
      <c r="F203" s="13"/>
      <c r="G203" s="16"/>
      <c r="H203" s="13"/>
      <c r="I203" s="13"/>
      <c r="J203" s="16"/>
      <c r="K203" s="13"/>
      <c r="L203" s="16"/>
      <c r="M203" s="13"/>
      <c r="N203" s="13"/>
      <c r="O203" s="16"/>
      <c r="P203" s="13"/>
      <c r="Q203" s="16"/>
      <c r="R203" s="13"/>
      <c r="S203" s="13"/>
      <c r="T203" s="16"/>
      <c r="U203" s="13"/>
      <c r="V203" s="16"/>
    </row>
    <row r="204" spans="1:22" x14ac:dyDescent="0.2">
      <c r="A204" s="10"/>
      <c r="B204" s="10"/>
      <c r="C204" s="13"/>
      <c r="D204" s="13"/>
      <c r="E204" s="16"/>
      <c r="F204" s="13"/>
      <c r="G204" s="16"/>
      <c r="H204" s="13"/>
      <c r="I204" s="13"/>
      <c r="J204" s="16"/>
      <c r="K204" s="13"/>
      <c r="L204" s="16"/>
      <c r="M204" s="13"/>
      <c r="N204" s="13"/>
      <c r="O204" s="16"/>
      <c r="P204" s="13"/>
      <c r="Q204" s="16"/>
      <c r="R204" s="13"/>
      <c r="S204" s="13"/>
      <c r="T204" s="16"/>
      <c r="U204" s="13"/>
      <c r="V204" s="16"/>
    </row>
    <row r="205" spans="1:22" x14ac:dyDescent="0.2">
      <c r="A205" s="10"/>
      <c r="B205" s="10"/>
      <c r="C205" s="13"/>
      <c r="D205" s="13"/>
      <c r="E205" s="16"/>
      <c r="F205" s="13"/>
      <c r="G205" s="16"/>
      <c r="H205" s="13"/>
      <c r="I205" s="13"/>
      <c r="J205" s="16"/>
      <c r="K205" s="13"/>
      <c r="L205" s="16"/>
      <c r="M205" s="13"/>
      <c r="N205" s="13"/>
      <c r="O205" s="16"/>
      <c r="P205" s="13"/>
      <c r="Q205" s="16"/>
      <c r="R205" s="13"/>
      <c r="S205" s="13"/>
      <c r="T205" s="16"/>
      <c r="U205" s="13"/>
      <c r="V205" s="16"/>
    </row>
    <row r="206" spans="1:22" x14ac:dyDescent="0.2">
      <c r="A206" s="10"/>
      <c r="B206" s="10"/>
      <c r="C206" s="13"/>
      <c r="D206" s="13"/>
      <c r="E206" s="16"/>
      <c r="F206" s="13"/>
      <c r="G206" s="16"/>
      <c r="H206" s="13"/>
      <c r="I206" s="13"/>
      <c r="J206" s="16"/>
      <c r="K206" s="13"/>
      <c r="L206" s="16"/>
      <c r="M206" s="13"/>
      <c r="N206" s="13"/>
      <c r="O206" s="16"/>
      <c r="P206" s="13"/>
      <c r="Q206" s="16"/>
      <c r="R206" s="13"/>
      <c r="S206" s="13"/>
      <c r="T206" s="16"/>
      <c r="U206" s="13"/>
      <c r="V206" s="16"/>
    </row>
    <row r="207" spans="1:22" x14ac:dyDescent="0.2">
      <c r="A207" s="10"/>
      <c r="B207" s="10"/>
      <c r="C207" s="13"/>
      <c r="D207" s="13"/>
      <c r="E207" s="16"/>
      <c r="F207" s="13"/>
      <c r="G207" s="16"/>
      <c r="H207" s="13"/>
      <c r="I207" s="13"/>
      <c r="J207" s="16"/>
      <c r="K207" s="13"/>
      <c r="L207" s="16"/>
      <c r="M207" s="13"/>
      <c r="N207" s="13"/>
      <c r="O207" s="16"/>
      <c r="P207" s="13"/>
      <c r="Q207" s="16"/>
      <c r="R207" s="13"/>
      <c r="S207" s="13"/>
      <c r="T207" s="16"/>
      <c r="U207" s="13"/>
      <c r="V207" s="16"/>
    </row>
    <row r="208" spans="1:22" x14ac:dyDescent="0.2">
      <c r="A208" s="10"/>
      <c r="B208" s="10"/>
      <c r="C208" s="13"/>
      <c r="D208" s="13"/>
      <c r="E208" s="16"/>
      <c r="F208" s="13"/>
      <c r="G208" s="16"/>
      <c r="H208" s="13"/>
      <c r="I208" s="13"/>
      <c r="J208" s="16"/>
      <c r="K208" s="13"/>
      <c r="L208" s="16"/>
      <c r="M208" s="13"/>
      <c r="N208" s="13"/>
      <c r="O208" s="16"/>
      <c r="P208" s="13"/>
      <c r="Q208" s="16"/>
      <c r="R208" s="13"/>
      <c r="S208" s="13"/>
      <c r="T208" s="16"/>
      <c r="U208" s="13"/>
      <c r="V208" s="16"/>
    </row>
    <row r="209" spans="1:22" x14ac:dyDescent="0.2">
      <c r="A209" s="10"/>
      <c r="B209" s="10"/>
      <c r="C209" s="13"/>
      <c r="D209" s="13"/>
      <c r="E209" s="16"/>
      <c r="F209" s="13"/>
      <c r="G209" s="16"/>
      <c r="H209" s="13"/>
      <c r="I209" s="13"/>
      <c r="J209" s="16"/>
      <c r="K209" s="13"/>
      <c r="L209" s="16"/>
      <c r="M209" s="13"/>
      <c r="N209" s="13"/>
      <c r="O209" s="16"/>
      <c r="P209" s="13"/>
      <c r="Q209" s="16"/>
      <c r="R209" s="13"/>
      <c r="S209" s="13"/>
      <c r="T209" s="16"/>
      <c r="U209" s="13"/>
      <c r="V209" s="16"/>
    </row>
    <row r="210" spans="1:22" x14ac:dyDescent="0.2">
      <c r="A210" s="10"/>
      <c r="B210" s="10"/>
      <c r="C210" s="13"/>
      <c r="D210" s="13"/>
      <c r="E210" s="16"/>
      <c r="F210" s="13"/>
      <c r="G210" s="16"/>
      <c r="H210" s="13"/>
      <c r="I210" s="13"/>
      <c r="J210" s="16"/>
      <c r="K210" s="13"/>
      <c r="L210" s="16"/>
      <c r="M210" s="13"/>
      <c r="N210" s="13"/>
      <c r="O210" s="16"/>
      <c r="P210" s="13"/>
      <c r="Q210" s="16"/>
      <c r="R210" s="13"/>
      <c r="S210" s="13"/>
      <c r="T210" s="16"/>
      <c r="U210" s="13"/>
      <c r="V210" s="16"/>
    </row>
    <row r="211" spans="1:22" x14ac:dyDescent="0.2">
      <c r="A211" s="10"/>
      <c r="B211" s="10"/>
      <c r="C211" s="13"/>
      <c r="D211" s="13"/>
      <c r="E211" s="16"/>
      <c r="F211" s="13"/>
      <c r="G211" s="16"/>
      <c r="H211" s="13"/>
      <c r="I211" s="13"/>
      <c r="J211" s="16"/>
      <c r="K211" s="13"/>
      <c r="L211" s="16"/>
      <c r="M211" s="13"/>
      <c r="N211" s="13"/>
      <c r="O211" s="16"/>
      <c r="P211" s="13"/>
      <c r="Q211" s="16"/>
      <c r="R211" s="13"/>
      <c r="S211" s="13"/>
      <c r="T211" s="16"/>
      <c r="U211" s="13"/>
      <c r="V211" s="16"/>
    </row>
    <row r="212" spans="1:22" x14ac:dyDescent="0.2">
      <c r="A212" s="10"/>
      <c r="B212" s="10"/>
      <c r="C212" s="13"/>
      <c r="D212" s="13"/>
      <c r="E212" s="16"/>
      <c r="F212" s="13"/>
      <c r="G212" s="16"/>
      <c r="H212" s="13"/>
      <c r="I212" s="13"/>
      <c r="J212" s="16"/>
      <c r="K212" s="13"/>
      <c r="L212" s="16"/>
      <c r="M212" s="13"/>
      <c r="N212" s="13"/>
      <c r="O212" s="16"/>
      <c r="P212" s="13"/>
      <c r="Q212" s="16"/>
      <c r="R212" s="13"/>
      <c r="S212" s="13"/>
      <c r="T212" s="16"/>
      <c r="U212" s="13"/>
      <c r="V212" s="16"/>
    </row>
    <row r="213" spans="1:22" x14ac:dyDescent="0.2">
      <c r="A213" s="10"/>
      <c r="B213" s="10"/>
      <c r="C213" s="13"/>
      <c r="D213" s="13"/>
      <c r="E213" s="16"/>
      <c r="F213" s="13"/>
      <c r="G213" s="16"/>
      <c r="H213" s="13"/>
      <c r="I213" s="13"/>
      <c r="J213" s="16"/>
      <c r="K213" s="13"/>
      <c r="L213" s="16"/>
      <c r="M213" s="13"/>
      <c r="N213" s="13"/>
      <c r="O213" s="16"/>
      <c r="P213" s="13"/>
      <c r="Q213" s="16"/>
      <c r="R213" s="13"/>
      <c r="S213" s="13"/>
      <c r="T213" s="16"/>
      <c r="U213" s="13"/>
      <c r="V213" s="16"/>
    </row>
    <row r="214" spans="1:22" x14ac:dyDescent="0.2">
      <c r="A214" s="10"/>
      <c r="B214" s="10"/>
      <c r="C214" s="13"/>
      <c r="D214" s="13"/>
      <c r="E214" s="16"/>
      <c r="F214" s="13"/>
      <c r="G214" s="16"/>
      <c r="H214" s="13"/>
      <c r="I214" s="13"/>
      <c r="J214" s="16"/>
      <c r="K214" s="13"/>
      <c r="L214" s="16"/>
      <c r="M214" s="13"/>
      <c r="N214" s="13"/>
      <c r="O214" s="16"/>
      <c r="P214" s="13"/>
      <c r="Q214" s="16"/>
      <c r="R214" s="13"/>
      <c r="S214" s="13"/>
      <c r="T214" s="16"/>
      <c r="U214" s="13"/>
      <c r="V214" s="16"/>
    </row>
    <row r="215" spans="1:22" x14ac:dyDescent="0.2">
      <c r="A215" s="10"/>
      <c r="B215" s="10"/>
      <c r="C215" s="13"/>
      <c r="D215" s="13"/>
      <c r="E215" s="16"/>
      <c r="F215" s="13"/>
      <c r="G215" s="16"/>
      <c r="H215" s="13"/>
      <c r="I215" s="13"/>
      <c r="J215" s="16"/>
      <c r="K215" s="13"/>
      <c r="L215" s="16"/>
      <c r="M215" s="13"/>
      <c r="N215" s="13"/>
      <c r="O215" s="16"/>
      <c r="P215" s="13"/>
      <c r="Q215" s="16"/>
      <c r="R215" s="13"/>
      <c r="S215" s="13"/>
      <c r="T215" s="16"/>
      <c r="U215" s="13"/>
      <c r="V215" s="16"/>
    </row>
    <row r="216" spans="1:22" x14ac:dyDescent="0.2">
      <c r="A216" s="10"/>
      <c r="B216" s="10"/>
      <c r="C216" s="13"/>
      <c r="D216" s="13"/>
      <c r="E216" s="16"/>
      <c r="F216" s="13"/>
      <c r="G216" s="16"/>
      <c r="H216" s="13"/>
      <c r="I216" s="13"/>
      <c r="J216" s="16"/>
      <c r="K216" s="13"/>
      <c r="L216" s="16"/>
      <c r="M216" s="13"/>
      <c r="N216" s="13"/>
      <c r="O216" s="16"/>
      <c r="P216" s="13"/>
      <c r="Q216" s="16"/>
      <c r="R216" s="13"/>
      <c r="S216" s="13"/>
      <c r="T216" s="16"/>
      <c r="U216" s="13"/>
      <c r="V216" s="16"/>
    </row>
    <row r="217" spans="1:22" x14ac:dyDescent="0.2">
      <c r="A217" s="10"/>
      <c r="B217" s="10"/>
      <c r="C217" s="13"/>
      <c r="D217" s="13"/>
      <c r="E217" s="16"/>
      <c r="F217" s="13"/>
      <c r="G217" s="16"/>
      <c r="H217" s="13"/>
      <c r="I217" s="13"/>
      <c r="J217" s="16"/>
      <c r="K217" s="13"/>
      <c r="L217" s="16"/>
      <c r="M217" s="13"/>
      <c r="N217" s="13"/>
      <c r="O217" s="16"/>
      <c r="P217" s="13"/>
      <c r="Q217" s="16"/>
      <c r="R217" s="13"/>
      <c r="S217" s="13"/>
      <c r="T217" s="16"/>
      <c r="U217" s="13"/>
      <c r="V217" s="16"/>
    </row>
    <row r="218" spans="1:22" x14ac:dyDescent="0.2">
      <c r="A218" s="10"/>
      <c r="B218" s="10"/>
      <c r="C218" s="13"/>
      <c r="D218" s="13"/>
      <c r="E218" s="16"/>
      <c r="F218" s="13"/>
      <c r="G218" s="16"/>
      <c r="H218" s="13"/>
      <c r="I218" s="13"/>
      <c r="J218" s="16"/>
      <c r="K218" s="13"/>
      <c r="L218" s="16"/>
      <c r="M218" s="13"/>
      <c r="N218" s="13"/>
      <c r="O218" s="16"/>
      <c r="P218" s="13"/>
      <c r="Q218" s="16"/>
      <c r="R218" s="13"/>
      <c r="S218" s="13"/>
      <c r="T218" s="16"/>
      <c r="U218" s="13"/>
      <c r="V218" s="16"/>
    </row>
    <row r="219" spans="1:22" x14ac:dyDescent="0.2">
      <c r="A219" s="10"/>
      <c r="B219" s="10"/>
      <c r="C219" s="13"/>
      <c r="D219" s="13"/>
      <c r="E219" s="16"/>
      <c r="F219" s="13"/>
      <c r="G219" s="16"/>
      <c r="H219" s="13"/>
      <c r="I219" s="13"/>
      <c r="J219" s="16"/>
      <c r="K219" s="13"/>
      <c r="L219" s="16"/>
      <c r="M219" s="13"/>
      <c r="N219" s="13"/>
      <c r="O219" s="16"/>
      <c r="P219" s="13"/>
      <c r="Q219" s="16"/>
      <c r="R219" s="13"/>
      <c r="S219" s="13"/>
      <c r="T219" s="16"/>
      <c r="U219" s="13"/>
      <c r="V219" s="16"/>
    </row>
    <row r="220" spans="1:22" x14ac:dyDescent="0.2">
      <c r="A220" s="10"/>
      <c r="B220" s="10"/>
      <c r="C220" s="13"/>
      <c r="D220" s="13"/>
      <c r="E220" s="16"/>
      <c r="F220" s="13"/>
      <c r="G220" s="16"/>
      <c r="H220" s="13"/>
      <c r="I220" s="13"/>
      <c r="J220" s="16"/>
      <c r="K220" s="13"/>
      <c r="L220" s="16"/>
      <c r="M220" s="13"/>
      <c r="N220" s="13"/>
      <c r="O220" s="16"/>
      <c r="P220" s="13"/>
      <c r="Q220" s="16"/>
      <c r="R220" s="13"/>
      <c r="S220" s="13"/>
      <c r="T220" s="16"/>
      <c r="U220" s="13"/>
      <c r="V220" s="16"/>
    </row>
    <row r="221" spans="1:22" x14ac:dyDescent="0.2">
      <c r="A221" s="10"/>
      <c r="B221" s="10"/>
      <c r="C221" s="13"/>
      <c r="D221" s="13"/>
      <c r="E221" s="16"/>
      <c r="F221" s="13"/>
      <c r="G221" s="16"/>
      <c r="H221" s="13"/>
      <c r="I221" s="13"/>
      <c r="J221" s="16"/>
      <c r="K221" s="13"/>
      <c r="L221" s="16"/>
      <c r="M221" s="13"/>
      <c r="N221" s="13"/>
      <c r="O221" s="16"/>
      <c r="P221" s="13"/>
      <c r="Q221" s="16"/>
      <c r="R221" s="13"/>
      <c r="S221" s="13"/>
      <c r="T221" s="16"/>
      <c r="U221" s="13"/>
      <c r="V221" s="16"/>
    </row>
    <row r="222" spans="1:22" x14ac:dyDescent="0.2">
      <c r="A222" s="10"/>
      <c r="B222" s="10"/>
      <c r="C222" s="13"/>
      <c r="D222" s="13"/>
      <c r="E222" s="16"/>
      <c r="F222" s="13"/>
      <c r="G222" s="16"/>
      <c r="H222" s="13"/>
      <c r="I222" s="13"/>
      <c r="J222" s="16"/>
      <c r="K222" s="13"/>
      <c r="L222" s="16"/>
      <c r="M222" s="13"/>
      <c r="N222" s="13"/>
      <c r="O222" s="16"/>
      <c r="P222" s="13"/>
      <c r="Q222" s="16"/>
      <c r="R222" s="13"/>
      <c r="S222" s="13"/>
      <c r="T222" s="16"/>
      <c r="U222" s="13"/>
      <c r="V222" s="16"/>
    </row>
    <row r="223" spans="1:22" x14ac:dyDescent="0.2">
      <c r="A223" s="10"/>
      <c r="B223" s="10"/>
      <c r="C223" s="13"/>
      <c r="D223" s="13"/>
      <c r="E223" s="16"/>
      <c r="F223" s="13"/>
      <c r="G223" s="16"/>
      <c r="H223" s="13"/>
      <c r="I223" s="13"/>
      <c r="J223" s="16"/>
      <c r="K223" s="13"/>
      <c r="L223" s="16"/>
      <c r="M223" s="13"/>
      <c r="N223" s="13"/>
      <c r="O223" s="16"/>
      <c r="P223" s="13"/>
      <c r="Q223" s="16"/>
      <c r="R223" s="13"/>
      <c r="S223" s="13"/>
      <c r="T223" s="16"/>
      <c r="U223" s="13"/>
      <c r="V223" s="16"/>
    </row>
    <row r="224" spans="1:22" x14ac:dyDescent="0.2">
      <c r="A224" s="10"/>
      <c r="B224" s="10"/>
      <c r="C224" s="13"/>
      <c r="D224" s="13"/>
      <c r="E224" s="16"/>
      <c r="F224" s="13"/>
      <c r="G224" s="16"/>
      <c r="H224" s="13"/>
      <c r="I224" s="13"/>
      <c r="J224" s="16"/>
      <c r="K224" s="13"/>
      <c r="L224" s="16"/>
      <c r="M224" s="13"/>
      <c r="N224" s="13"/>
      <c r="O224" s="16"/>
      <c r="P224" s="13"/>
      <c r="Q224" s="16"/>
      <c r="R224" s="13"/>
      <c r="S224" s="13"/>
      <c r="T224" s="16"/>
      <c r="U224" s="13"/>
      <c r="V224" s="16"/>
    </row>
    <row r="225" spans="1:22" x14ac:dyDescent="0.2">
      <c r="A225" s="10"/>
      <c r="B225" s="10"/>
      <c r="C225" s="13"/>
      <c r="D225" s="13"/>
      <c r="E225" s="16"/>
      <c r="F225" s="13"/>
      <c r="G225" s="16"/>
      <c r="H225" s="13"/>
      <c r="I225" s="13"/>
      <c r="J225" s="16"/>
      <c r="K225" s="13"/>
      <c r="L225" s="16"/>
      <c r="M225" s="13"/>
      <c r="N225" s="13"/>
      <c r="O225" s="16"/>
      <c r="P225" s="13"/>
      <c r="Q225" s="16"/>
      <c r="R225" s="13"/>
      <c r="S225" s="13"/>
      <c r="T225" s="16"/>
      <c r="U225" s="13"/>
      <c r="V225" s="16"/>
    </row>
    <row r="226" spans="1:22" x14ac:dyDescent="0.2">
      <c r="A226" s="10"/>
      <c r="B226" s="10"/>
      <c r="C226" s="13"/>
      <c r="D226" s="13"/>
      <c r="E226" s="16"/>
      <c r="F226" s="13"/>
      <c r="G226" s="16"/>
      <c r="H226" s="13"/>
      <c r="I226" s="13"/>
      <c r="J226" s="16"/>
      <c r="K226" s="13"/>
      <c r="L226" s="16"/>
      <c r="M226" s="13"/>
      <c r="N226" s="13"/>
      <c r="O226" s="16"/>
      <c r="P226" s="13"/>
      <c r="Q226" s="16"/>
      <c r="R226" s="13"/>
      <c r="S226" s="13"/>
      <c r="T226" s="16"/>
      <c r="U226" s="13"/>
      <c r="V226" s="16"/>
    </row>
    <row r="227" spans="1:22" x14ac:dyDescent="0.2">
      <c r="A227" s="10"/>
      <c r="B227" s="10"/>
      <c r="C227" s="13"/>
      <c r="D227" s="13"/>
      <c r="E227" s="16"/>
      <c r="F227" s="13"/>
      <c r="G227" s="16"/>
      <c r="H227" s="13"/>
      <c r="I227" s="13"/>
      <c r="J227" s="16"/>
      <c r="K227" s="13"/>
      <c r="L227" s="16"/>
      <c r="M227" s="13"/>
      <c r="N227" s="13"/>
      <c r="O227" s="16"/>
      <c r="P227" s="13"/>
      <c r="Q227" s="16"/>
      <c r="R227" s="13"/>
      <c r="S227" s="13"/>
      <c r="T227" s="16"/>
      <c r="U227" s="13"/>
      <c r="V227" s="16"/>
    </row>
    <row r="228" spans="1:22" x14ac:dyDescent="0.2">
      <c r="A228" s="10"/>
      <c r="B228" s="10"/>
      <c r="C228" s="13"/>
      <c r="D228" s="13"/>
      <c r="E228" s="16"/>
      <c r="F228" s="13"/>
      <c r="G228" s="16"/>
      <c r="H228" s="13"/>
      <c r="I228" s="13"/>
      <c r="J228" s="16"/>
      <c r="K228" s="13"/>
      <c r="L228" s="16"/>
      <c r="M228" s="13"/>
      <c r="N228" s="13"/>
      <c r="O228" s="16"/>
      <c r="P228" s="13"/>
      <c r="Q228" s="16"/>
      <c r="R228" s="13"/>
      <c r="S228" s="13"/>
      <c r="T228" s="16"/>
      <c r="U228" s="13"/>
      <c r="V228" s="16"/>
    </row>
    <row r="229" spans="1:22" x14ac:dyDescent="0.2">
      <c r="A229" s="10"/>
      <c r="B229" s="10"/>
      <c r="C229" s="13"/>
      <c r="D229" s="13"/>
      <c r="E229" s="16"/>
      <c r="F229" s="13"/>
      <c r="G229" s="16"/>
      <c r="H229" s="13"/>
      <c r="I229" s="13"/>
      <c r="J229" s="16"/>
      <c r="K229" s="13"/>
      <c r="L229" s="16"/>
      <c r="M229" s="13"/>
      <c r="N229" s="13"/>
      <c r="O229" s="16"/>
      <c r="P229" s="13"/>
      <c r="Q229" s="16"/>
      <c r="R229" s="13"/>
      <c r="S229" s="13"/>
      <c r="T229" s="16"/>
      <c r="U229" s="13"/>
      <c r="V229" s="16"/>
    </row>
    <row r="230" spans="1:22" x14ac:dyDescent="0.2">
      <c r="A230" s="10"/>
      <c r="B230" s="10"/>
      <c r="C230" s="13"/>
      <c r="D230" s="13"/>
      <c r="E230" s="16"/>
      <c r="F230" s="13"/>
      <c r="G230" s="16"/>
      <c r="H230" s="13"/>
      <c r="I230" s="13"/>
      <c r="J230" s="16"/>
      <c r="K230" s="13"/>
      <c r="L230" s="16"/>
      <c r="M230" s="13"/>
      <c r="N230" s="13"/>
      <c r="O230" s="16"/>
      <c r="P230" s="13"/>
      <c r="Q230" s="16"/>
      <c r="R230" s="13"/>
      <c r="S230" s="13"/>
      <c r="T230" s="16"/>
      <c r="U230" s="13"/>
      <c r="V230" s="16"/>
    </row>
    <row r="231" spans="1:22" x14ac:dyDescent="0.2">
      <c r="A231" s="10"/>
      <c r="B231" s="10"/>
      <c r="C231" s="13"/>
      <c r="D231" s="13"/>
      <c r="E231" s="16"/>
      <c r="F231" s="13"/>
      <c r="G231" s="16"/>
      <c r="H231" s="13"/>
      <c r="I231" s="13"/>
      <c r="J231" s="16"/>
      <c r="K231" s="13"/>
      <c r="L231" s="16"/>
      <c r="M231" s="13"/>
      <c r="N231" s="13"/>
      <c r="O231" s="16"/>
      <c r="P231" s="13"/>
      <c r="Q231" s="16"/>
      <c r="R231" s="13"/>
      <c r="S231" s="13"/>
      <c r="T231" s="16"/>
      <c r="U231" s="13"/>
      <c r="V231" s="16"/>
    </row>
    <row r="232" spans="1:22" x14ac:dyDescent="0.2">
      <c r="A232" s="10"/>
      <c r="B232" s="10"/>
      <c r="C232" s="13"/>
      <c r="D232" s="13"/>
      <c r="E232" s="16"/>
      <c r="F232" s="13"/>
      <c r="G232" s="16"/>
      <c r="H232" s="13"/>
      <c r="I232" s="13"/>
      <c r="J232" s="16"/>
      <c r="K232" s="13"/>
      <c r="L232" s="16"/>
      <c r="M232" s="13"/>
      <c r="N232" s="13"/>
      <c r="O232" s="16"/>
      <c r="P232" s="13"/>
      <c r="Q232" s="16"/>
      <c r="R232" s="13"/>
      <c r="S232" s="13"/>
      <c r="T232" s="16"/>
      <c r="U232" s="13"/>
      <c r="V232" s="16"/>
    </row>
    <row r="233" spans="1:22" x14ac:dyDescent="0.2">
      <c r="A233" s="10"/>
      <c r="B233" s="10"/>
      <c r="C233" s="13"/>
      <c r="D233" s="13"/>
      <c r="E233" s="16"/>
      <c r="F233" s="13"/>
      <c r="G233" s="16"/>
      <c r="H233" s="13"/>
      <c r="I233" s="13"/>
      <c r="J233" s="16"/>
      <c r="K233" s="13"/>
      <c r="L233" s="16"/>
      <c r="M233" s="13"/>
      <c r="N233" s="13"/>
      <c r="O233" s="16"/>
      <c r="P233" s="13"/>
      <c r="Q233" s="16"/>
      <c r="R233" s="13"/>
      <c r="S233" s="13"/>
      <c r="T233" s="16"/>
      <c r="U233" s="13"/>
      <c r="V233" s="16"/>
    </row>
    <row r="234" spans="1:22" x14ac:dyDescent="0.2">
      <c r="A234" s="10"/>
      <c r="B234" s="10"/>
      <c r="C234" s="13"/>
      <c r="D234" s="13"/>
      <c r="E234" s="16"/>
      <c r="F234" s="13"/>
      <c r="G234" s="16"/>
      <c r="H234" s="13"/>
      <c r="I234" s="13"/>
      <c r="J234" s="16"/>
      <c r="K234" s="13"/>
      <c r="L234" s="16"/>
      <c r="M234" s="13"/>
      <c r="N234" s="13"/>
      <c r="O234" s="16"/>
      <c r="P234" s="13"/>
      <c r="Q234" s="16"/>
      <c r="R234" s="13"/>
      <c r="S234" s="13"/>
      <c r="T234" s="16"/>
      <c r="U234" s="13"/>
      <c r="V234" s="16"/>
    </row>
    <row r="235" spans="1:22" x14ac:dyDescent="0.2">
      <c r="A235" s="10"/>
      <c r="B235" s="10"/>
      <c r="C235" s="13"/>
      <c r="D235" s="13"/>
      <c r="E235" s="16"/>
      <c r="F235" s="13"/>
      <c r="G235" s="16"/>
      <c r="H235" s="13"/>
      <c r="I235" s="13"/>
      <c r="J235" s="16"/>
      <c r="K235" s="13"/>
      <c r="L235" s="16"/>
      <c r="M235" s="13"/>
      <c r="N235" s="13"/>
      <c r="O235" s="16"/>
      <c r="P235" s="13"/>
      <c r="Q235" s="16"/>
      <c r="R235" s="13"/>
      <c r="S235" s="13"/>
      <c r="T235" s="16"/>
      <c r="U235" s="13"/>
      <c r="V235" s="16"/>
    </row>
    <row r="236" spans="1:22" x14ac:dyDescent="0.2">
      <c r="A236" s="10"/>
      <c r="B236" s="10"/>
      <c r="C236" s="13"/>
      <c r="D236" s="13"/>
      <c r="E236" s="16"/>
      <c r="F236" s="13"/>
      <c r="G236" s="16"/>
      <c r="H236" s="13"/>
      <c r="I236" s="13"/>
      <c r="J236" s="16"/>
      <c r="K236" s="13"/>
      <c r="L236" s="16"/>
      <c r="M236" s="13"/>
      <c r="N236" s="13"/>
      <c r="O236" s="16"/>
      <c r="P236" s="13"/>
      <c r="Q236" s="16"/>
      <c r="R236" s="13"/>
      <c r="S236" s="13"/>
      <c r="T236" s="16"/>
      <c r="U236" s="13"/>
      <c r="V236" s="16"/>
    </row>
    <row r="237" spans="1:22" x14ac:dyDescent="0.2">
      <c r="A237" s="10"/>
      <c r="B237" s="10"/>
      <c r="C237" s="13"/>
      <c r="D237" s="13"/>
      <c r="E237" s="16"/>
      <c r="F237" s="13"/>
      <c r="G237" s="16"/>
      <c r="H237" s="13"/>
      <c r="I237" s="13"/>
      <c r="J237" s="16"/>
      <c r="K237" s="13"/>
      <c r="L237" s="16"/>
      <c r="M237" s="13"/>
      <c r="N237" s="13"/>
      <c r="O237" s="16"/>
      <c r="P237" s="13"/>
      <c r="Q237" s="16"/>
      <c r="R237" s="13"/>
      <c r="S237" s="13"/>
      <c r="T237" s="16"/>
      <c r="U237" s="13"/>
      <c r="V237" s="16"/>
    </row>
    <row r="238" spans="1:22" x14ac:dyDescent="0.2">
      <c r="A238" s="10"/>
      <c r="B238" s="10"/>
      <c r="C238" s="13"/>
      <c r="D238" s="13"/>
      <c r="E238" s="16"/>
      <c r="F238" s="13"/>
      <c r="G238" s="16"/>
      <c r="H238" s="13"/>
      <c r="I238" s="13"/>
      <c r="J238" s="16"/>
      <c r="K238" s="13"/>
      <c r="L238" s="16"/>
      <c r="M238" s="13"/>
      <c r="N238" s="13"/>
      <c r="O238" s="16"/>
      <c r="P238" s="13"/>
      <c r="Q238" s="16"/>
      <c r="R238" s="13"/>
      <c r="S238" s="13"/>
      <c r="T238" s="16"/>
      <c r="U238" s="13"/>
      <c r="V238" s="16"/>
    </row>
    <row r="239" spans="1:22" x14ac:dyDescent="0.2">
      <c r="A239" s="10"/>
      <c r="B239" s="10"/>
      <c r="C239" s="13"/>
      <c r="D239" s="13"/>
      <c r="E239" s="16"/>
      <c r="F239" s="13"/>
      <c r="G239" s="16"/>
      <c r="H239" s="13"/>
      <c r="I239" s="13"/>
      <c r="J239" s="16"/>
      <c r="K239" s="13"/>
      <c r="L239" s="16"/>
      <c r="M239" s="13"/>
      <c r="N239" s="13"/>
      <c r="O239" s="16"/>
      <c r="P239" s="13"/>
      <c r="Q239" s="16"/>
      <c r="R239" s="13"/>
      <c r="S239" s="13"/>
      <c r="T239" s="16"/>
      <c r="U239" s="13"/>
      <c r="V239" s="16"/>
    </row>
    <row r="240" spans="1:22" x14ac:dyDescent="0.2">
      <c r="A240" s="10"/>
      <c r="B240" s="10"/>
      <c r="C240" s="13"/>
      <c r="D240" s="13"/>
      <c r="E240" s="16"/>
      <c r="F240" s="13"/>
      <c r="G240" s="16"/>
      <c r="H240" s="13"/>
      <c r="I240" s="13"/>
      <c r="J240" s="16"/>
      <c r="K240" s="13"/>
      <c r="L240" s="16"/>
      <c r="M240" s="13"/>
      <c r="N240" s="13"/>
      <c r="O240" s="16"/>
      <c r="P240" s="13"/>
      <c r="Q240" s="16"/>
      <c r="R240" s="13"/>
      <c r="S240" s="13"/>
      <c r="T240" s="16"/>
      <c r="U240" s="13"/>
      <c r="V240" s="16"/>
    </row>
    <row r="241" spans="1:22" x14ac:dyDescent="0.2">
      <c r="A241" s="10"/>
      <c r="B241" s="10"/>
      <c r="C241" s="13"/>
      <c r="D241" s="13"/>
      <c r="E241" s="16"/>
      <c r="F241" s="13"/>
      <c r="G241" s="16"/>
      <c r="H241" s="13"/>
      <c r="I241" s="13"/>
      <c r="J241" s="16"/>
      <c r="K241" s="13"/>
      <c r="L241" s="16"/>
      <c r="M241" s="13"/>
      <c r="N241" s="13"/>
      <c r="O241" s="16"/>
      <c r="P241" s="13"/>
      <c r="Q241" s="16"/>
      <c r="R241" s="13"/>
      <c r="S241" s="13"/>
      <c r="T241" s="16"/>
      <c r="U241" s="13"/>
      <c r="V241" s="16"/>
    </row>
    <row r="242" spans="1:22" x14ac:dyDescent="0.2">
      <c r="A242" s="10"/>
      <c r="B242" s="10"/>
      <c r="C242" s="13"/>
      <c r="D242" s="13"/>
      <c r="E242" s="16"/>
      <c r="F242" s="13"/>
      <c r="G242" s="16"/>
      <c r="H242" s="13"/>
      <c r="I242" s="13"/>
      <c r="J242" s="16"/>
      <c r="K242" s="13"/>
      <c r="L242" s="16"/>
      <c r="M242" s="13"/>
      <c r="N242" s="13"/>
      <c r="O242" s="16"/>
      <c r="P242" s="13"/>
      <c r="Q242" s="16"/>
      <c r="R242" s="13"/>
      <c r="S242" s="13"/>
      <c r="T242" s="16"/>
      <c r="U242" s="13"/>
      <c r="V242" s="16"/>
    </row>
    <row r="243" spans="1:22" x14ac:dyDescent="0.2">
      <c r="A243" s="10"/>
      <c r="B243" s="10"/>
      <c r="C243" s="13"/>
      <c r="D243" s="13"/>
      <c r="E243" s="16"/>
      <c r="F243" s="13"/>
      <c r="G243" s="16"/>
      <c r="H243" s="13"/>
      <c r="I243" s="13"/>
      <c r="J243" s="16"/>
      <c r="K243" s="13"/>
      <c r="L243" s="16"/>
      <c r="M243" s="13"/>
      <c r="N243" s="13"/>
      <c r="O243" s="16"/>
      <c r="P243" s="13"/>
      <c r="Q243" s="16"/>
      <c r="R243" s="13"/>
      <c r="S243" s="13"/>
      <c r="T243" s="16"/>
      <c r="U243" s="13"/>
      <c r="V243" s="16"/>
    </row>
    <row r="244" spans="1:22" x14ac:dyDescent="0.2">
      <c r="A244" s="10"/>
      <c r="B244" s="10"/>
      <c r="C244" s="13"/>
      <c r="D244" s="13"/>
      <c r="E244" s="16"/>
      <c r="F244" s="13"/>
      <c r="G244" s="16"/>
      <c r="H244" s="13"/>
      <c r="I244" s="13"/>
      <c r="J244" s="16"/>
      <c r="K244" s="13"/>
      <c r="L244" s="16"/>
      <c r="M244" s="13"/>
      <c r="N244" s="13"/>
      <c r="O244" s="16"/>
      <c r="P244" s="13"/>
      <c r="Q244" s="16"/>
      <c r="R244" s="13"/>
      <c r="S244" s="13"/>
      <c r="T244" s="16"/>
      <c r="U244" s="13"/>
      <c r="V244" s="16"/>
    </row>
    <row r="245" spans="1:22" x14ac:dyDescent="0.2">
      <c r="A245" s="10"/>
      <c r="B245" s="10"/>
      <c r="C245" s="13"/>
      <c r="D245" s="13"/>
      <c r="E245" s="16"/>
      <c r="F245" s="13"/>
      <c r="G245" s="16"/>
      <c r="H245" s="13"/>
      <c r="I245" s="13"/>
      <c r="J245" s="16"/>
      <c r="K245" s="13"/>
      <c r="L245" s="16"/>
      <c r="M245" s="13"/>
      <c r="N245" s="13"/>
      <c r="O245" s="16"/>
      <c r="P245" s="13"/>
      <c r="Q245" s="16"/>
      <c r="R245" s="13"/>
      <c r="S245" s="13"/>
      <c r="T245" s="16"/>
      <c r="U245" s="13"/>
      <c r="V245" s="16"/>
    </row>
    <row r="246" spans="1:22" x14ac:dyDescent="0.2">
      <c r="A246" s="10"/>
      <c r="B246" s="10"/>
      <c r="C246" s="13"/>
      <c r="D246" s="13"/>
      <c r="E246" s="16"/>
      <c r="F246" s="13"/>
      <c r="G246" s="16"/>
      <c r="H246" s="13"/>
      <c r="I246" s="13"/>
      <c r="J246" s="16"/>
      <c r="K246" s="13"/>
      <c r="L246" s="16"/>
      <c r="M246" s="13"/>
      <c r="N246" s="13"/>
      <c r="O246" s="16"/>
      <c r="P246" s="13"/>
      <c r="Q246" s="16"/>
      <c r="R246" s="13"/>
      <c r="S246" s="13"/>
      <c r="T246" s="16"/>
      <c r="U246" s="13"/>
      <c r="V246" s="16"/>
    </row>
    <row r="247" spans="1:22" x14ac:dyDescent="0.2">
      <c r="A247" s="10"/>
      <c r="B247" s="10"/>
      <c r="C247" s="13"/>
      <c r="D247" s="13"/>
      <c r="E247" s="16"/>
      <c r="F247" s="13"/>
      <c r="G247" s="16"/>
      <c r="H247" s="13"/>
      <c r="I247" s="13"/>
      <c r="J247" s="16"/>
      <c r="K247" s="13"/>
      <c r="L247" s="16"/>
      <c r="M247" s="13"/>
      <c r="N247" s="13"/>
      <c r="O247" s="16"/>
      <c r="P247" s="13"/>
      <c r="Q247" s="16"/>
      <c r="R247" s="13"/>
      <c r="S247" s="13"/>
      <c r="T247" s="16"/>
      <c r="U247" s="13"/>
      <c r="V247" s="16"/>
    </row>
    <row r="248" spans="1:22" x14ac:dyDescent="0.2">
      <c r="A248" s="10"/>
      <c r="B248" s="10"/>
      <c r="C248" s="13"/>
      <c r="D248" s="13"/>
      <c r="E248" s="16"/>
      <c r="F248" s="13"/>
      <c r="G248" s="16"/>
      <c r="H248" s="13"/>
      <c r="I248" s="13"/>
      <c r="J248" s="16"/>
      <c r="K248" s="13"/>
      <c r="L248" s="16"/>
      <c r="M248" s="13"/>
      <c r="N248" s="13"/>
      <c r="O248" s="16"/>
      <c r="P248" s="13"/>
      <c r="Q248" s="16"/>
      <c r="R248" s="13"/>
      <c r="S248" s="13"/>
      <c r="T248" s="16"/>
      <c r="U248" s="13"/>
      <c r="V248" s="16"/>
    </row>
    <row r="249" spans="1:22" x14ac:dyDescent="0.2">
      <c r="A249" s="10"/>
      <c r="B249" s="10"/>
      <c r="C249" s="13"/>
      <c r="D249" s="13"/>
      <c r="E249" s="16"/>
      <c r="F249" s="13"/>
      <c r="G249" s="16"/>
      <c r="H249" s="13"/>
      <c r="I249" s="13"/>
      <c r="J249" s="16"/>
      <c r="K249" s="13"/>
      <c r="L249" s="16"/>
      <c r="M249" s="13"/>
      <c r="N249" s="13"/>
      <c r="O249" s="16"/>
      <c r="P249" s="13"/>
      <c r="Q249" s="16"/>
      <c r="R249" s="13"/>
      <c r="S249" s="13"/>
      <c r="T249" s="16"/>
      <c r="U249" s="13"/>
      <c r="V249" s="16"/>
    </row>
    <row r="250" spans="1:22" x14ac:dyDescent="0.2">
      <c r="A250" s="10"/>
      <c r="B250" s="10"/>
      <c r="C250" s="13"/>
      <c r="D250" s="13"/>
      <c r="E250" s="16"/>
      <c r="F250" s="13"/>
      <c r="G250" s="16"/>
      <c r="H250" s="13"/>
      <c r="I250" s="13"/>
      <c r="J250" s="16"/>
      <c r="K250" s="13"/>
      <c r="L250" s="16"/>
      <c r="M250" s="13"/>
      <c r="N250" s="13"/>
      <c r="O250" s="16"/>
      <c r="P250" s="13"/>
      <c r="Q250" s="16"/>
      <c r="R250" s="13"/>
      <c r="S250" s="13"/>
      <c r="T250" s="16"/>
      <c r="U250" s="13"/>
      <c r="V250" s="16"/>
    </row>
    <row r="251" spans="1:22" x14ac:dyDescent="0.2">
      <c r="A251" s="10"/>
      <c r="B251" s="10"/>
      <c r="C251" s="13"/>
      <c r="D251" s="13"/>
      <c r="E251" s="16"/>
      <c r="F251" s="13"/>
      <c r="G251" s="16"/>
      <c r="H251" s="13"/>
      <c r="I251" s="13"/>
      <c r="J251" s="16"/>
      <c r="K251" s="13"/>
      <c r="L251" s="16"/>
      <c r="M251" s="13"/>
      <c r="N251" s="13"/>
      <c r="O251" s="16"/>
      <c r="P251" s="13"/>
      <c r="Q251" s="16"/>
      <c r="R251" s="13"/>
      <c r="S251" s="13"/>
      <c r="T251" s="16"/>
      <c r="U251" s="13"/>
      <c r="V251" s="16"/>
    </row>
    <row r="252" spans="1:22" x14ac:dyDescent="0.2">
      <c r="A252" s="10"/>
      <c r="B252" s="10"/>
      <c r="C252" s="13"/>
      <c r="D252" s="13"/>
      <c r="E252" s="16"/>
      <c r="F252" s="13"/>
      <c r="G252" s="16"/>
      <c r="H252" s="13"/>
      <c r="I252" s="13"/>
      <c r="J252" s="16"/>
      <c r="K252" s="13"/>
      <c r="L252" s="16"/>
      <c r="M252" s="13"/>
      <c r="N252" s="13"/>
      <c r="O252" s="16"/>
      <c r="P252" s="13"/>
      <c r="Q252" s="16"/>
      <c r="R252" s="13"/>
      <c r="S252" s="13"/>
      <c r="T252" s="16"/>
      <c r="U252" s="13"/>
      <c r="V252" s="16"/>
    </row>
    <row r="253" spans="1:22" x14ac:dyDescent="0.2">
      <c r="A253" s="10"/>
      <c r="B253" s="10"/>
      <c r="C253" s="13"/>
      <c r="D253" s="13"/>
      <c r="E253" s="16"/>
      <c r="F253" s="13"/>
      <c r="G253" s="16"/>
      <c r="H253" s="13"/>
      <c r="I253" s="13"/>
      <c r="J253" s="16"/>
      <c r="K253" s="13"/>
      <c r="L253" s="16"/>
      <c r="M253" s="13"/>
      <c r="N253" s="13"/>
      <c r="O253" s="16"/>
      <c r="P253" s="13"/>
      <c r="Q253" s="16"/>
      <c r="R253" s="13"/>
      <c r="S253" s="13"/>
      <c r="T253" s="16"/>
      <c r="U253" s="13"/>
      <c r="V253" s="16"/>
    </row>
    <row r="254" spans="1:22" x14ac:dyDescent="0.2">
      <c r="A254" s="10"/>
      <c r="B254" s="10"/>
      <c r="C254" s="13"/>
      <c r="D254" s="13"/>
      <c r="E254" s="16"/>
      <c r="F254" s="13"/>
      <c r="G254" s="16"/>
      <c r="H254" s="13"/>
      <c r="I254" s="13"/>
      <c r="J254" s="16"/>
      <c r="K254" s="13"/>
      <c r="L254" s="16"/>
      <c r="M254" s="13"/>
      <c r="N254" s="13"/>
      <c r="O254" s="16"/>
      <c r="P254" s="13"/>
      <c r="Q254" s="16"/>
      <c r="R254" s="13"/>
      <c r="S254" s="13"/>
      <c r="T254" s="16"/>
      <c r="U254" s="13"/>
      <c r="V254" s="16"/>
    </row>
    <row r="255" spans="1:22" x14ac:dyDescent="0.2">
      <c r="A255" s="10"/>
      <c r="B255" s="10"/>
      <c r="C255" s="13"/>
      <c r="D255" s="13"/>
      <c r="E255" s="16"/>
      <c r="F255" s="13"/>
      <c r="G255" s="16"/>
      <c r="H255" s="13"/>
      <c r="I255" s="13"/>
      <c r="J255" s="16"/>
      <c r="K255" s="13"/>
      <c r="L255" s="16"/>
      <c r="M255" s="13"/>
      <c r="N255" s="13"/>
      <c r="O255" s="16"/>
      <c r="P255" s="13"/>
      <c r="Q255" s="16"/>
      <c r="R255" s="13"/>
      <c r="S255" s="13"/>
      <c r="T255" s="16"/>
      <c r="U255" s="13"/>
      <c r="V255" s="16"/>
    </row>
    <row r="256" spans="1:22" x14ac:dyDescent="0.2">
      <c r="A256" s="10"/>
      <c r="B256" s="10"/>
      <c r="C256" s="13"/>
      <c r="D256" s="13"/>
      <c r="E256" s="16"/>
      <c r="F256" s="13"/>
      <c r="G256" s="16"/>
      <c r="H256" s="13"/>
      <c r="I256" s="13"/>
      <c r="J256" s="16"/>
      <c r="K256" s="13"/>
      <c r="L256" s="16"/>
      <c r="M256" s="13"/>
      <c r="N256" s="13"/>
      <c r="O256" s="16"/>
      <c r="P256" s="13"/>
      <c r="Q256" s="16"/>
      <c r="R256" s="13"/>
      <c r="S256" s="13"/>
      <c r="T256" s="16"/>
      <c r="U256" s="13"/>
      <c r="V256" s="16"/>
    </row>
    <row r="257" spans="1:22" x14ac:dyDescent="0.2">
      <c r="A257" s="10"/>
      <c r="B257" s="10"/>
      <c r="C257" s="13"/>
      <c r="D257" s="13"/>
      <c r="E257" s="16"/>
      <c r="F257" s="13"/>
      <c r="G257" s="16"/>
      <c r="H257" s="13"/>
      <c r="I257" s="13"/>
      <c r="J257" s="16"/>
      <c r="K257" s="13"/>
      <c r="L257" s="16"/>
      <c r="M257" s="13"/>
      <c r="N257" s="13"/>
      <c r="O257" s="16"/>
      <c r="P257" s="13"/>
      <c r="Q257" s="16"/>
      <c r="R257" s="13"/>
      <c r="S257" s="13"/>
      <c r="T257" s="16"/>
      <c r="U257" s="13"/>
      <c r="V257" s="16"/>
    </row>
    <row r="258" spans="1:22" x14ac:dyDescent="0.2">
      <c r="A258" s="10"/>
      <c r="B258" s="10"/>
      <c r="C258" s="13"/>
      <c r="D258" s="13"/>
      <c r="E258" s="16"/>
      <c r="F258" s="13"/>
      <c r="G258" s="16"/>
      <c r="H258" s="13"/>
      <c r="I258" s="13"/>
      <c r="J258" s="16"/>
      <c r="K258" s="13"/>
      <c r="L258" s="16"/>
      <c r="M258" s="13"/>
      <c r="N258" s="13"/>
      <c r="O258" s="16"/>
      <c r="P258" s="13"/>
      <c r="Q258" s="16"/>
      <c r="R258" s="13"/>
      <c r="S258" s="13"/>
      <c r="T258" s="16"/>
      <c r="U258" s="13"/>
      <c r="V258" s="16"/>
    </row>
    <row r="259" spans="1:22" x14ac:dyDescent="0.2">
      <c r="A259" s="10"/>
      <c r="B259" s="10"/>
      <c r="C259" s="13"/>
      <c r="D259" s="13"/>
      <c r="E259" s="16"/>
      <c r="F259" s="13"/>
      <c r="G259" s="16"/>
      <c r="H259" s="13"/>
      <c r="I259" s="13"/>
      <c r="J259" s="16"/>
      <c r="K259" s="13"/>
      <c r="L259" s="16"/>
      <c r="M259" s="13"/>
      <c r="N259" s="13"/>
      <c r="O259" s="16"/>
      <c r="P259" s="13"/>
      <c r="Q259" s="16"/>
      <c r="R259" s="13"/>
      <c r="S259" s="13"/>
      <c r="T259" s="16"/>
      <c r="U259" s="13"/>
      <c r="V259" s="16"/>
    </row>
    <row r="260" spans="1:22" x14ac:dyDescent="0.2">
      <c r="A260" s="10"/>
      <c r="B260" s="10"/>
      <c r="C260" s="13"/>
      <c r="D260" s="13"/>
      <c r="E260" s="16"/>
      <c r="F260" s="13"/>
      <c r="G260" s="16"/>
      <c r="H260" s="13"/>
      <c r="I260" s="13"/>
      <c r="J260" s="16"/>
      <c r="K260" s="13"/>
      <c r="L260" s="16"/>
      <c r="M260" s="13"/>
      <c r="N260" s="13"/>
      <c r="O260" s="16"/>
      <c r="P260" s="13"/>
      <c r="Q260" s="16"/>
      <c r="R260" s="13"/>
      <c r="S260" s="13"/>
      <c r="T260" s="16"/>
      <c r="U260" s="13"/>
      <c r="V260" s="16"/>
    </row>
    <row r="261" spans="1:22" x14ac:dyDescent="0.2">
      <c r="A261" s="10"/>
      <c r="B261" s="10"/>
      <c r="C261" s="13"/>
      <c r="D261" s="13"/>
      <c r="E261" s="16"/>
      <c r="F261" s="13"/>
      <c r="G261" s="16"/>
      <c r="H261" s="13"/>
      <c r="I261" s="13"/>
      <c r="J261" s="16"/>
      <c r="K261" s="13"/>
      <c r="L261" s="16"/>
      <c r="M261" s="13"/>
      <c r="N261" s="13"/>
      <c r="O261" s="16"/>
      <c r="P261" s="13"/>
      <c r="Q261" s="16"/>
      <c r="R261" s="13"/>
      <c r="S261" s="13"/>
      <c r="T261" s="16"/>
      <c r="U261" s="13"/>
      <c r="V261" s="16"/>
    </row>
    <row r="262" spans="1:22" x14ac:dyDescent="0.2">
      <c r="A262" s="10"/>
      <c r="B262" s="10"/>
      <c r="C262" s="13"/>
      <c r="D262" s="13"/>
      <c r="E262" s="16"/>
      <c r="F262" s="13"/>
      <c r="G262" s="16"/>
      <c r="H262" s="13"/>
      <c r="I262" s="13"/>
      <c r="J262" s="16"/>
      <c r="K262" s="13"/>
      <c r="L262" s="16"/>
      <c r="M262" s="13"/>
      <c r="N262" s="13"/>
      <c r="O262" s="16"/>
      <c r="P262" s="13"/>
      <c r="Q262" s="16"/>
      <c r="R262" s="13"/>
      <c r="S262" s="13"/>
      <c r="T262" s="16"/>
      <c r="U262" s="13"/>
      <c r="V262" s="16"/>
    </row>
    <row r="263" spans="1:22" x14ac:dyDescent="0.2">
      <c r="A263" s="10"/>
      <c r="B263" s="10"/>
      <c r="C263" s="13"/>
      <c r="D263" s="13"/>
      <c r="E263" s="16"/>
      <c r="F263" s="13"/>
      <c r="G263" s="16"/>
      <c r="H263" s="13"/>
      <c r="I263" s="13"/>
      <c r="J263" s="16"/>
      <c r="K263" s="13"/>
      <c r="L263" s="16"/>
      <c r="M263" s="13"/>
      <c r="N263" s="13"/>
      <c r="O263" s="16"/>
      <c r="P263" s="13"/>
      <c r="Q263" s="16"/>
      <c r="R263" s="13"/>
      <c r="S263" s="13"/>
      <c r="T263" s="16"/>
      <c r="U263" s="13"/>
      <c r="V263" s="16"/>
    </row>
    <row r="264" spans="1:22" x14ac:dyDescent="0.2">
      <c r="A264" s="10"/>
      <c r="B264" s="10"/>
      <c r="C264" s="13"/>
      <c r="D264" s="13"/>
      <c r="E264" s="16"/>
      <c r="F264" s="13"/>
      <c r="G264" s="16"/>
      <c r="H264" s="13"/>
      <c r="I264" s="13"/>
      <c r="J264" s="16"/>
      <c r="K264" s="13"/>
      <c r="L264" s="16"/>
      <c r="M264" s="13"/>
      <c r="N264" s="13"/>
      <c r="O264" s="16"/>
      <c r="P264" s="13"/>
      <c r="Q264" s="16"/>
      <c r="R264" s="13"/>
      <c r="S264" s="13"/>
      <c r="T264" s="16"/>
      <c r="U264" s="13"/>
      <c r="V264" s="16"/>
    </row>
    <row r="265" spans="1:22" x14ac:dyDescent="0.2">
      <c r="A265" s="10"/>
      <c r="B265" s="10"/>
      <c r="C265" s="13"/>
      <c r="D265" s="13"/>
      <c r="E265" s="16"/>
      <c r="F265" s="13"/>
      <c r="G265" s="16"/>
      <c r="H265" s="13"/>
      <c r="I265" s="13"/>
      <c r="J265" s="16"/>
      <c r="K265" s="13"/>
      <c r="L265" s="16"/>
      <c r="M265" s="13"/>
      <c r="N265" s="13"/>
      <c r="O265" s="16"/>
      <c r="P265" s="13"/>
      <c r="Q265" s="16"/>
      <c r="R265" s="13"/>
      <c r="S265" s="13"/>
      <c r="T265" s="16"/>
      <c r="U265" s="13"/>
      <c r="V265" s="16"/>
    </row>
    <row r="266" spans="1:22" x14ac:dyDescent="0.2">
      <c r="A266" s="10"/>
      <c r="B266" s="10"/>
      <c r="C266" s="13"/>
      <c r="D266" s="13"/>
      <c r="E266" s="16"/>
      <c r="F266" s="13"/>
      <c r="G266" s="16"/>
      <c r="H266" s="13"/>
      <c r="I266" s="13"/>
      <c r="J266" s="16"/>
      <c r="K266" s="13"/>
      <c r="L266" s="16"/>
      <c r="M266" s="13"/>
      <c r="N266" s="13"/>
      <c r="O266" s="16"/>
      <c r="P266" s="13"/>
      <c r="Q266" s="16"/>
      <c r="R266" s="13"/>
      <c r="S266" s="13"/>
      <c r="T266" s="16"/>
      <c r="U266" s="13"/>
      <c r="V266" s="16"/>
    </row>
    <row r="267" spans="1:22" x14ac:dyDescent="0.2">
      <c r="A267" s="10"/>
      <c r="B267" s="10"/>
      <c r="C267" s="13"/>
      <c r="D267" s="13"/>
      <c r="E267" s="16"/>
      <c r="F267" s="13"/>
      <c r="G267" s="16"/>
      <c r="H267" s="13"/>
      <c r="I267" s="13"/>
      <c r="J267" s="16"/>
      <c r="K267" s="13"/>
      <c r="L267" s="16"/>
      <c r="M267" s="13"/>
      <c r="N267" s="13"/>
      <c r="O267" s="16"/>
      <c r="P267" s="13"/>
      <c r="Q267" s="16"/>
      <c r="R267" s="13"/>
      <c r="S267" s="13"/>
      <c r="T267" s="16"/>
      <c r="U267" s="13"/>
      <c r="V267" s="16"/>
    </row>
    <row r="268" spans="1:22" x14ac:dyDescent="0.2">
      <c r="A268" s="10"/>
      <c r="B268" s="10"/>
      <c r="C268" s="13"/>
      <c r="D268" s="13"/>
      <c r="E268" s="16"/>
      <c r="F268" s="13"/>
      <c r="G268" s="16"/>
      <c r="H268" s="13"/>
      <c r="I268" s="13"/>
      <c r="J268" s="16"/>
      <c r="K268" s="13"/>
      <c r="L268" s="16"/>
      <c r="M268" s="13"/>
      <c r="N268" s="13"/>
      <c r="O268" s="16"/>
      <c r="P268" s="13"/>
      <c r="Q268" s="16"/>
      <c r="R268" s="13"/>
      <c r="S268" s="13"/>
      <c r="T268" s="16"/>
      <c r="U268" s="13"/>
      <c r="V268" s="16"/>
    </row>
    <row r="269" spans="1:22" x14ac:dyDescent="0.2">
      <c r="A269" s="10"/>
      <c r="B269" s="10"/>
      <c r="C269" s="13"/>
      <c r="D269" s="13"/>
      <c r="E269" s="16"/>
      <c r="F269" s="13"/>
      <c r="G269" s="16"/>
      <c r="H269" s="13"/>
      <c r="I269" s="13"/>
      <c r="J269" s="16"/>
      <c r="K269" s="13"/>
      <c r="L269" s="16"/>
      <c r="M269" s="13"/>
      <c r="N269" s="13"/>
      <c r="O269" s="16"/>
      <c r="P269" s="13"/>
      <c r="Q269" s="16"/>
      <c r="R269" s="13"/>
      <c r="S269" s="13"/>
      <c r="T269" s="16"/>
      <c r="U269" s="13"/>
      <c r="V269" s="16"/>
    </row>
    <row r="270" spans="1:22" x14ac:dyDescent="0.2">
      <c r="A270" s="10"/>
      <c r="B270" s="10"/>
      <c r="C270" s="13"/>
      <c r="D270" s="13"/>
      <c r="E270" s="16"/>
      <c r="F270" s="13"/>
      <c r="G270" s="16"/>
      <c r="H270" s="13"/>
      <c r="I270" s="13"/>
      <c r="J270" s="16"/>
      <c r="K270" s="13"/>
      <c r="L270" s="16"/>
      <c r="M270" s="13"/>
      <c r="N270" s="13"/>
      <c r="O270" s="16"/>
      <c r="P270" s="13"/>
      <c r="Q270" s="16"/>
      <c r="R270" s="13"/>
      <c r="S270" s="13"/>
      <c r="T270" s="16"/>
      <c r="U270" s="13"/>
      <c r="V270" s="16"/>
    </row>
    <row r="271" spans="1:22" x14ac:dyDescent="0.2">
      <c r="A271" s="10"/>
      <c r="B271" s="10"/>
      <c r="C271" s="13"/>
      <c r="D271" s="13"/>
      <c r="E271" s="16"/>
      <c r="F271" s="13"/>
      <c r="G271" s="16"/>
      <c r="H271" s="13"/>
      <c r="I271" s="13"/>
      <c r="J271" s="16"/>
      <c r="K271" s="13"/>
      <c r="L271" s="16"/>
      <c r="M271" s="13"/>
      <c r="N271" s="13"/>
      <c r="O271" s="16"/>
      <c r="P271" s="13"/>
      <c r="Q271" s="16"/>
      <c r="R271" s="13"/>
      <c r="S271" s="13"/>
      <c r="T271" s="16"/>
      <c r="U271" s="13"/>
      <c r="V271" s="16"/>
    </row>
    <row r="272" spans="1:22" x14ac:dyDescent="0.2">
      <c r="A272" s="10"/>
      <c r="B272" s="10"/>
      <c r="C272" s="13"/>
      <c r="D272" s="13"/>
      <c r="E272" s="16"/>
      <c r="F272" s="13"/>
      <c r="G272" s="16"/>
      <c r="H272" s="13"/>
      <c r="I272" s="13"/>
      <c r="J272" s="16"/>
      <c r="K272" s="13"/>
      <c r="L272" s="16"/>
      <c r="M272" s="13"/>
      <c r="N272" s="13"/>
      <c r="O272" s="16"/>
      <c r="P272" s="13"/>
      <c r="Q272" s="16"/>
      <c r="R272" s="13"/>
      <c r="S272" s="13"/>
      <c r="T272" s="16"/>
      <c r="U272" s="13"/>
      <c r="V272" s="16"/>
    </row>
    <row r="273" spans="1:22" x14ac:dyDescent="0.2">
      <c r="A273" s="10"/>
      <c r="B273" s="10"/>
      <c r="C273" s="13"/>
      <c r="D273" s="13"/>
      <c r="E273" s="16"/>
      <c r="F273" s="13"/>
      <c r="G273" s="16"/>
      <c r="H273" s="13"/>
      <c r="I273" s="13"/>
      <c r="J273" s="16"/>
      <c r="K273" s="13"/>
      <c r="L273" s="16"/>
      <c r="M273" s="13"/>
      <c r="N273" s="13"/>
      <c r="O273" s="16"/>
      <c r="P273" s="13"/>
      <c r="Q273" s="16"/>
      <c r="R273" s="13"/>
      <c r="S273" s="13"/>
      <c r="T273" s="16"/>
      <c r="U273" s="13"/>
      <c r="V273" s="16"/>
    </row>
    <row r="274" spans="1:22" x14ac:dyDescent="0.2">
      <c r="A274" s="10"/>
      <c r="B274" s="10"/>
      <c r="C274" s="13"/>
      <c r="D274" s="13"/>
      <c r="E274" s="16"/>
      <c r="F274" s="13"/>
      <c r="G274" s="16"/>
      <c r="H274" s="13"/>
      <c r="I274" s="13"/>
      <c r="J274" s="16"/>
      <c r="K274" s="13"/>
      <c r="L274" s="16"/>
      <c r="M274" s="13"/>
      <c r="N274" s="13"/>
      <c r="O274" s="16"/>
      <c r="P274" s="13"/>
      <c r="Q274" s="16"/>
      <c r="R274" s="13"/>
      <c r="S274" s="13"/>
      <c r="T274" s="16"/>
      <c r="U274" s="13"/>
      <c r="V274" s="16"/>
    </row>
    <row r="275" spans="1:22" x14ac:dyDescent="0.2">
      <c r="A275" s="10"/>
      <c r="B275" s="10"/>
      <c r="C275" s="13"/>
      <c r="D275" s="13"/>
      <c r="E275" s="16"/>
      <c r="F275" s="13"/>
      <c r="G275" s="16"/>
      <c r="H275" s="13"/>
      <c r="I275" s="13"/>
      <c r="J275" s="16"/>
      <c r="K275" s="13"/>
      <c r="L275" s="16"/>
      <c r="M275" s="13"/>
      <c r="N275" s="13"/>
      <c r="O275" s="16"/>
      <c r="P275" s="13"/>
      <c r="Q275" s="16"/>
      <c r="R275" s="13"/>
      <c r="S275" s="13"/>
      <c r="T275" s="16"/>
      <c r="U275" s="13"/>
      <c r="V275" s="16"/>
    </row>
    <row r="276" spans="1:22" x14ac:dyDescent="0.2">
      <c r="A276" s="10"/>
      <c r="B276" s="10"/>
      <c r="C276" s="13"/>
      <c r="D276" s="13"/>
      <c r="E276" s="16"/>
      <c r="F276" s="13"/>
      <c r="G276" s="16"/>
      <c r="H276" s="13"/>
      <c r="I276" s="13"/>
      <c r="J276" s="16"/>
      <c r="K276" s="13"/>
      <c r="L276" s="16"/>
      <c r="M276" s="13"/>
      <c r="N276" s="13"/>
      <c r="O276" s="16"/>
      <c r="P276" s="13"/>
      <c r="Q276" s="16"/>
      <c r="R276" s="13"/>
      <c r="S276" s="13"/>
      <c r="T276" s="16"/>
      <c r="U276" s="13"/>
      <c r="V276" s="16"/>
    </row>
    <row r="277" spans="1:22" x14ac:dyDescent="0.2">
      <c r="A277" s="10"/>
      <c r="B277" s="10"/>
      <c r="C277" s="13"/>
      <c r="D277" s="13"/>
      <c r="E277" s="16"/>
      <c r="F277" s="13"/>
      <c r="G277" s="16"/>
      <c r="H277" s="13"/>
      <c r="I277" s="13"/>
      <c r="J277" s="16"/>
      <c r="K277" s="13"/>
      <c r="L277" s="16"/>
      <c r="M277" s="13"/>
      <c r="N277" s="13"/>
      <c r="O277" s="16"/>
      <c r="P277" s="13"/>
      <c r="Q277" s="16"/>
      <c r="R277" s="13"/>
      <c r="S277" s="13"/>
      <c r="T277" s="16"/>
      <c r="U277" s="13"/>
      <c r="V277" s="16"/>
    </row>
    <row r="278" spans="1:22" x14ac:dyDescent="0.2">
      <c r="A278" s="10"/>
      <c r="B278" s="10"/>
      <c r="C278" s="13"/>
      <c r="D278" s="13"/>
      <c r="E278" s="16"/>
      <c r="F278" s="13"/>
      <c r="G278" s="16"/>
      <c r="H278" s="13"/>
      <c r="I278" s="13"/>
      <c r="J278" s="16"/>
      <c r="K278" s="13"/>
      <c r="L278" s="16"/>
      <c r="M278" s="13"/>
      <c r="N278" s="13"/>
      <c r="O278" s="16"/>
      <c r="P278" s="13"/>
      <c r="Q278" s="16"/>
      <c r="R278" s="13"/>
      <c r="S278" s="13"/>
      <c r="T278" s="16"/>
      <c r="U278" s="13"/>
      <c r="V278" s="16"/>
    </row>
    <row r="279" spans="1:22" x14ac:dyDescent="0.2">
      <c r="A279" s="10"/>
      <c r="B279" s="10"/>
      <c r="C279" s="13"/>
      <c r="D279" s="13"/>
      <c r="E279" s="16"/>
      <c r="F279" s="13"/>
      <c r="G279" s="16"/>
      <c r="H279" s="13"/>
      <c r="I279" s="13"/>
      <c r="J279" s="16"/>
      <c r="K279" s="13"/>
      <c r="L279" s="16"/>
      <c r="M279" s="13"/>
      <c r="N279" s="13"/>
      <c r="O279" s="16"/>
      <c r="P279" s="13"/>
      <c r="Q279" s="16"/>
      <c r="R279" s="13"/>
      <c r="S279" s="13"/>
      <c r="T279" s="16"/>
      <c r="U279" s="13"/>
      <c r="V279" s="16"/>
    </row>
    <row r="280" spans="1:22" x14ac:dyDescent="0.2">
      <c r="A280" s="10"/>
      <c r="B280" s="10"/>
      <c r="C280" s="13"/>
      <c r="D280" s="13"/>
      <c r="E280" s="16"/>
      <c r="F280" s="13"/>
      <c r="G280" s="16"/>
      <c r="H280" s="13"/>
      <c r="I280" s="13"/>
      <c r="J280" s="16"/>
      <c r="K280" s="13"/>
      <c r="L280" s="16"/>
      <c r="M280" s="13"/>
      <c r="N280" s="13"/>
      <c r="O280" s="16"/>
      <c r="P280" s="13"/>
      <c r="Q280" s="16"/>
      <c r="R280" s="13"/>
      <c r="S280" s="13"/>
      <c r="T280" s="16"/>
      <c r="U280" s="13"/>
      <c r="V280" s="16"/>
    </row>
    <row r="281" spans="1:22" x14ac:dyDescent="0.2">
      <c r="A281" s="10"/>
      <c r="B281" s="10"/>
      <c r="C281" s="13"/>
      <c r="D281" s="13"/>
      <c r="E281" s="16"/>
      <c r="F281" s="13"/>
      <c r="G281" s="16"/>
      <c r="H281" s="13"/>
      <c r="I281" s="13"/>
      <c r="J281" s="16"/>
      <c r="K281" s="13"/>
      <c r="L281" s="16"/>
      <c r="M281" s="13"/>
      <c r="N281" s="13"/>
      <c r="O281" s="16"/>
      <c r="P281" s="13"/>
      <c r="Q281" s="16"/>
      <c r="R281" s="13"/>
      <c r="S281" s="13"/>
      <c r="T281" s="16"/>
      <c r="U281" s="13"/>
      <c r="V281" s="16"/>
    </row>
    <row r="282" spans="1:22" x14ac:dyDescent="0.2">
      <c r="A282" s="10"/>
      <c r="B282" s="10"/>
      <c r="C282" s="13"/>
      <c r="D282" s="13"/>
      <c r="E282" s="16"/>
      <c r="F282" s="13"/>
      <c r="G282" s="16"/>
      <c r="H282" s="13"/>
      <c r="I282" s="13"/>
      <c r="J282" s="16"/>
      <c r="K282" s="13"/>
      <c r="L282" s="16"/>
      <c r="M282" s="13"/>
      <c r="N282" s="13"/>
      <c r="O282" s="16"/>
      <c r="P282" s="13"/>
      <c r="Q282" s="16"/>
      <c r="R282" s="13"/>
      <c r="S282" s="13"/>
      <c r="T282" s="16"/>
      <c r="U282" s="13"/>
      <c r="V282" s="16"/>
    </row>
    <row r="283" spans="1:22" x14ac:dyDescent="0.2">
      <c r="A283" s="10"/>
      <c r="B283" s="10"/>
      <c r="C283" s="13"/>
      <c r="D283" s="13"/>
      <c r="E283" s="16"/>
      <c r="F283" s="13"/>
      <c r="G283" s="16"/>
      <c r="H283" s="13"/>
      <c r="I283" s="13"/>
      <c r="J283" s="16"/>
      <c r="K283" s="13"/>
      <c r="L283" s="16"/>
      <c r="M283" s="13"/>
      <c r="N283" s="13"/>
      <c r="O283" s="16"/>
      <c r="P283" s="13"/>
      <c r="Q283" s="16"/>
      <c r="R283" s="13"/>
      <c r="S283" s="13"/>
      <c r="T283" s="16"/>
      <c r="U283" s="13"/>
      <c r="V283" s="16"/>
    </row>
    <row r="284" spans="1:22" x14ac:dyDescent="0.2">
      <c r="A284" s="10"/>
      <c r="B284" s="10"/>
      <c r="C284" s="13"/>
      <c r="D284" s="13"/>
      <c r="E284" s="16"/>
      <c r="F284" s="13"/>
      <c r="G284" s="16"/>
      <c r="H284" s="13"/>
      <c r="I284" s="13"/>
      <c r="J284" s="16"/>
      <c r="K284" s="13"/>
      <c r="L284" s="16"/>
      <c r="M284" s="13"/>
      <c r="N284" s="13"/>
      <c r="O284" s="16"/>
      <c r="P284" s="13"/>
      <c r="Q284" s="16"/>
      <c r="R284" s="13"/>
      <c r="S284" s="13"/>
      <c r="T284" s="16"/>
      <c r="U284" s="13"/>
      <c r="V284" s="16"/>
    </row>
    <row r="285" spans="1:22" x14ac:dyDescent="0.2">
      <c r="A285" s="10"/>
      <c r="B285" s="10"/>
      <c r="C285" s="13"/>
      <c r="D285" s="13"/>
      <c r="E285" s="16"/>
      <c r="F285" s="13"/>
      <c r="G285" s="16"/>
      <c r="H285" s="13"/>
      <c r="I285" s="13"/>
      <c r="J285" s="16"/>
      <c r="K285" s="13"/>
      <c r="L285" s="16"/>
      <c r="M285" s="13"/>
      <c r="N285" s="13"/>
      <c r="O285" s="16"/>
      <c r="P285" s="13"/>
      <c r="Q285" s="16"/>
      <c r="R285" s="13"/>
      <c r="S285" s="13"/>
      <c r="T285" s="16"/>
      <c r="U285" s="13"/>
      <c r="V285" s="16"/>
    </row>
    <row r="286" spans="1:22" x14ac:dyDescent="0.2">
      <c r="A286" s="10"/>
      <c r="B286" s="10"/>
      <c r="C286" s="13"/>
      <c r="D286" s="13"/>
      <c r="E286" s="16"/>
      <c r="F286" s="13"/>
      <c r="G286" s="16"/>
      <c r="H286" s="13"/>
      <c r="I286" s="13"/>
      <c r="J286" s="16"/>
      <c r="K286" s="13"/>
      <c r="L286" s="16"/>
      <c r="M286" s="13"/>
      <c r="N286" s="13"/>
      <c r="O286" s="16"/>
      <c r="P286" s="13"/>
      <c r="Q286" s="16"/>
      <c r="R286" s="13"/>
      <c r="S286" s="13"/>
      <c r="T286" s="16"/>
      <c r="U286" s="13"/>
      <c r="V286" s="16"/>
    </row>
    <row r="287" spans="1:22" x14ac:dyDescent="0.2">
      <c r="A287" s="10"/>
      <c r="B287" s="10"/>
      <c r="C287" s="13"/>
      <c r="D287" s="13"/>
      <c r="E287" s="16"/>
      <c r="F287" s="13"/>
      <c r="G287" s="16"/>
      <c r="H287" s="13"/>
      <c r="I287" s="13"/>
      <c r="J287" s="16"/>
      <c r="K287" s="13"/>
      <c r="L287" s="16"/>
      <c r="M287" s="13"/>
      <c r="N287" s="13"/>
      <c r="O287" s="16"/>
      <c r="P287" s="13"/>
      <c r="Q287" s="16"/>
      <c r="R287" s="13"/>
      <c r="S287" s="13"/>
      <c r="T287" s="16"/>
      <c r="U287" s="13"/>
      <c r="V287" s="16"/>
    </row>
    <row r="288" spans="1:22" x14ac:dyDescent="0.2">
      <c r="A288" s="10"/>
      <c r="B288" s="10"/>
      <c r="C288" s="13"/>
      <c r="D288" s="13"/>
      <c r="E288" s="16"/>
      <c r="F288" s="13"/>
      <c r="G288" s="16"/>
      <c r="H288" s="13"/>
      <c r="I288" s="13"/>
      <c r="J288" s="16"/>
      <c r="K288" s="13"/>
      <c r="L288" s="16"/>
      <c r="M288" s="13"/>
      <c r="N288" s="13"/>
      <c r="O288" s="16"/>
      <c r="P288" s="13"/>
      <c r="Q288" s="16"/>
      <c r="R288" s="13"/>
      <c r="S288" s="13"/>
      <c r="T288" s="16"/>
      <c r="U288" s="13"/>
      <c r="V288" s="16"/>
    </row>
    <row r="289" spans="1:22" x14ac:dyDescent="0.2">
      <c r="A289" s="10"/>
      <c r="B289" s="10"/>
      <c r="C289" s="13"/>
      <c r="D289" s="13"/>
      <c r="E289" s="16"/>
      <c r="F289" s="13"/>
      <c r="G289" s="16"/>
      <c r="H289" s="13"/>
      <c r="I289" s="13"/>
      <c r="J289" s="16"/>
      <c r="K289" s="13"/>
      <c r="L289" s="16"/>
      <c r="M289" s="13"/>
      <c r="N289" s="13"/>
      <c r="O289" s="16"/>
      <c r="P289" s="13"/>
      <c r="Q289" s="16"/>
      <c r="R289" s="13"/>
      <c r="S289" s="13"/>
      <c r="T289" s="16"/>
      <c r="U289" s="13"/>
      <c r="V289" s="16"/>
    </row>
    <row r="290" spans="1:22" x14ac:dyDescent="0.2">
      <c r="A290" s="10"/>
      <c r="B290" s="10"/>
      <c r="C290" s="13"/>
      <c r="D290" s="13"/>
      <c r="E290" s="16"/>
      <c r="F290" s="13"/>
      <c r="G290" s="16"/>
      <c r="H290" s="13"/>
      <c r="I290" s="13"/>
      <c r="J290" s="16"/>
      <c r="K290" s="13"/>
      <c r="L290" s="16"/>
      <c r="M290" s="13"/>
      <c r="N290" s="13"/>
      <c r="O290" s="16"/>
      <c r="P290" s="13"/>
      <c r="Q290" s="16"/>
      <c r="R290" s="13"/>
      <c r="S290" s="13"/>
      <c r="T290" s="16"/>
      <c r="U290" s="13"/>
      <c r="V290" s="16"/>
    </row>
    <row r="291" spans="1:22" x14ac:dyDescent="0.2">
      <c r="A291" s="10"/>
      <c r="B291" s="10"/>
      <c r="C291" s="13"/>
      <c r="D291" s="13"/>
      <c r="E291" s="16"/>
      <c r="F291" s="13"/>
      <c r="G291" s="16"/>
      <c r="H291" s="13"/>
      <c r="I291" s="13"/>
      <c r="J291" s="16"/>
      <c r="K291" s="13"/>
      <c r="L291" s="16"/>
      <c r="M291" s="13"/>
      <c r="N291" s="13"/>
      <c r="O291" s="16"/>
      <c r="P291" s="13"/>
      <c r="Q291" s="16"/>
      <c r="R291" s="13"/>
      <c r="S291" s="13"/>
      <c r="T291" s="16"/>
      <c r="U291" s="13"/>
      <c r="V291" s="16"/>
    </row>
    <row r="292" spans="1:22" x14ac:dyDescent="0.2">
      <c r="A292" s="10"/>
      <c r="B292" s="10"/>
      <c r="C292" s="13"/>
      <c r="D292" s="13"/>
      <c r="E292" s="16"/>
      <c r="F292" s="13"/>
      <c r="G292" s="16"/>
      <c r="H292" s="13"/>
      <c r="I292" s="13"/>
      <c r="J292" s="16"/>
      <c r="K292" s="13"/>
      <c r="L292" s="16"/>
      <c r="M292" s="13"/>
      <c r="N292" s="13"/>
      <c r="O292" s="16"/>
      <c r="P292" s="13"/>
      <c r="Q292" s="16"/>
      <c r="R292" s="13"/>
      <c r="S292" s="13"/>
      <c r="T292" s="16"/>
      <c r="U292" s="13"/>
      <c r="V292" s="16"/>
    </row>
    <row r="293" spans="1:22" x14ac:dyDescent="0.2">
      <c r="A293" s="10"/>
      <c r="B293" s="10"/>
      <c r="C293" s="13"/>
      <c r="D293" s="13"/>
      <c r="E293" s="16"/>
      <c r="F293" s="13"/>
      <c r="G293" s="16"/>
      <c r="H293" s="13"/>
      <c r="I293" s="13"/>
      <c r="J293" s="16"/>
      <c r="K293" s="13"/>
      <c r="L293" s="16"/>
      <c r="M293" s="13"/>
      <c r="N293" s="13"/>
      <c r="O293" s="16"/>
      <c r="P293" s="13"/>
      <c r="Q293" s="16"/>
      <c r="R293" s="13"/>
      <c r="S293" s="13"/>
      <c r="T293" s="16"/>
      <c r="U293" s="13"/>
      <c r="V293" s="16"/>
    </row>
    <row r="294" spans="1:22" x14ac:dyDescent="0.2">
      <c r="A294" s="10"/>
      <c r="B294" s="10"/>
      <c r="C294" s="13"/>
      <c r="D294" s="13"/>
      <c r="E294" s="16"/>
      <c r="F294" s="13"/>
      <c r="G294" s="16"/>
      <c r="H294" s="13"/>
      <c r="I294" s="13"/>
      <c r="J294" s="16"/>
      <c r="K294" s="13"/>
      <c r="L294" s="16"/>
      <c r="M294" s="13"/>
      <c r="N294" s="13"/>
      <c r="O294" s="16"/>
      <c r="P294" s="13"/>
      <c r="Q294" s="16"/>
      <c r="R294" s="13"/>
      <c r="S294" s="13"/>
      <c r="T294" s="16"/>
      <c r="U294" s="13"/>
      <c r="V294" s="16"/>
    </row>
    <row r="295" spans="1:22" x14ac:dyDescent="0.2">
      <c r="A295" s="10"/>
      <c r="B295" s="10"/>
      <c r="C295" s="13"/>
      <c r="D295" s="13"/>
      <c r="E295" s="16"/>
      <c r="F295" s="13"/>
      <c r="G295" s="16"/>
      <c r="H295" s="13"/>
      <c r="I295" s="13"/>
      <c r="J295" s="16"/>
      <c r="K295" s="13"/>
      <c r="L295" s="16"/>
      <c r="M295" s="13"/>
      <c r="N295" s="13"/>
      <c r="O295" s="16"/>
      <c r="P295" s="13"/>
      <c r="Q295" s="16"/>
      <c r="R295" s="13"/>
      <c r="S295" s="13"/>
      <c r="T295" s="16"/>
      <c r="U295" s="13"/>
      <c r="V295" s="16"/>
    </row>
    <row r="296" spans="1:22" x14ac:dyDescent="0.2">
      <c r="A296" s="10"/>
      <c r="B296" s="10"/>
      <c r="C296" s="13"/>
      <c r="D296" s="13"/>
      <c r="E296" s="16"/>
      <c r="F296" s="13"/>
      <c r="G296" s="16"/>
      <c r="H296" s="13"/>
      <c r="I296" s="13"/>
      <c r="J296" s="16"/>
      <c r="K296" s="13"/>
      <c r="L296" s="16"/>
      <c r="M296" s="13"/>
      <c r="N296" s="13"/>
      <c r="O296" s="16"/>
      <c r="P296" s="13"/>
      <c r="Q296" s="16"/>
      <c r="R296" s="13"/>
      <c r="S296" s="13"/>
      <c r="T296" s="16"/>
      <c r="U296" s="13"/>
      <c r="V296" s="16"/>
    </row>
    <row r="297" spans="1:22" x14ac:dyDescent="0.2">
      <c r="A297" s="10"/>
      <c r="B297" s="10"/>
      <c r="C297" s="13"/>
      <c r="D297" s="13"/>
      <c r="E297" s="16"/>
      <c r="F297" s="13"/>
      <c r="G297" s="16"/>
      <c r="H297" s="13"/>
      <c r="I297" s="13"/>
      <c r="J297" s="16"/>
      <c r="K297" s="13"/>
      <c r="L297" s="16"/>
      <c r="M297" s="13"/>
      <c r="N297" s="13"/>
      <c r="O297" s="16"/>
      <c r="P297" s="13"/>
      <c r="Q297" s="16"/>
      <c r="R297" s="13"/>
      <c r="S297" s="13"/>
      <c r="T297" s="16"/>
      <c r="U297" s="13"/>
      <c r="V297" s="16"/>
    </row>
    <row r="298" spans="1:22" x14ac:dyDescent="0.2">
      <c r="A298" s="10"/>
      <c r="B298" s="10"/>
      <c r="C298" s="13"/>
      <c r="D298" s="13"/>
      <c r="E298" s="16"/>
      <c r="F298" s="13"/>
      <c r="G298" s="16"/>
      <c r="H298" s="13"/>
      <c r="I298" s="13"/>
      <c r="J298" s="16"/>
      <c r="K298" s="13"/>
      <c r="L298" s="16"/>
      <c r="M298" s="13"/>
      <c r="N298" s="13"/>
      <c r="O298" s="16"/>
      <c r="P298" s="13"/>
      <c r="Q298" s="16"/>
      <c r="R298" s="13"/>
      <c r="S298" s="13"/>
      <c r="T298" s="16"/>
      <c r="U298" s="13"/>
      <c r="V298" s="16"/>
    </row>
    <row r="299" spans="1:22" x14ac:dyDescent="0.2">
      <c r="A299" s="10"/>
      <c r="B299" s="10"/>
      <c r="C299" s="13"/>
      <c r="D299" s="13"/>
      <c r="E299" s="16"/>
      <c r="F299" s="13"/>
      <c r="G299" s="16"/>
      <c r="H299" s="13"/>
      <c r="I299" s="13"/>
      <c r="J299" s="16"/>
      <c r="K299" s="13"/>
      <c r="L299" s="16"/>
      <c r="M299" s="13"/>
      <c r="N299" s="13"/>
      <c r="O299" s="16"/>
      <c r="P299" s="13"/>
      <c r="Q299" s="16"/>
      <c r="R299" s="13"/>
      <c r="S299" s="13"/>
      <c r="T299" s="16"/>
      <c r="U299" s="13"/>
      <c r="V299" s="16"/>
    </row>
    <row r="300" spans="1:22" x14ac:dyDescent="0.2">
      <c r="A300" s="10"/>
      <c r="B300" s="10"/>
      <c r="C300" s="13"/>
      <c r="D300" s="13"/>
      <c r="E300" s="16"/>
      <c r="F300" s="13"/>
      <c r="G300" s="16"/>
      <c r="H300" s="13"/>
      <c r="I300" s="13"/>
      <c r="J300" s="16"/>
      <c r="K300" s="13"/>
      <c r="L300" s="16"/>
      <c r="M300" s="13"/>
      <c r="N300" s="13"/>
      <c r="O300" s="16"/>
      <c r="P300" s="13"/>
      <c r="Q300" s="16"/>
      <c r="R300" s="13"/>
      <c r="S300" s="13"/>
      <c r="T300" s="16"/>
      <c r="U300" s="13"/>
      <c r="V300" s="16"/>
    </row>
    <row r="301" spans="1:22" x14ac:dyDescent="0.2">
      <c r="A301" s="10"/>
      <c r="B301" s="10"/>
      <c r="C301" s="13"/>
      <c r="D301" s="13"/>
      <c r="E301" s="16"/>
      <c r="F301" s="13"/>
      <c r="G301" s="16"/>
      <c r="H301" s="13"/>
      <c r="I301" s="13"/>
      <c r="J301" s="16"/>
      <c r="K301" s="13"/>
      <c r="L301" s="16"/>
      <c r="M301" s="13"/>
      <c r="N301" s="13"/>
      <c r="O301" s="16"/>
      <c r="P301" s="13"/>
      <c r="Q301" s="16"/>
      <c r="R301" s="13"/>
      <c r="S301" s="13"/>
      <c r="T301" s="16"/>
      <c r="U301" s="13"/>
      <c r="V301" s="16"/>
    </row>
    <row r="302" spans="1:22" x14ac:dyDescent="0.2">
      <c r="A302" s="10"/>
      <c r="B302" s="10"/>
      <c r="C302" s="13"/>
      <c r="D302" s="13"/>
      <c r="E302" s="16"/>
      <c r="F302" s="13"/>
      <c r="G302" s="16"/>
      <c r="H302" s="13"/>
      <c r="I302" s="13"/>
      <c r="J302" s="16"/>
      <c r="K302" s="13"/>
      <c r="L302" s="16"/>
      <c r="M302" s="13"/>
      <c r="N302" s="13"/>
      <c r="O302" s="16"/>
      <c r="P302" s="13"/>
      <c r="Q302" s="16"/>
      <c r="R302" s="13"/>
      <c r="S302" s="13"/>
      <c r="T302" s="16"/>
      <c r="U302" s="13"/>
      <c r="V302" s="16"/>
    </row>
    <row r="303" spans="1:22" x14ac:dyDescent="0.2">
      <c r="A303" s="10"/>
      <c r="B303" s="10"/>
      <c r="C303" s="13"/>
      <c r="D303" s="13"/>
      <c r="E303" s="16"/>
      <c r="F303" s="13"/>
      <c r="G303" s="16"/>
      <c r="H303" s="13"/>
      <c r="I303" s="13"/>
      <c r="J303" s="16"/>
      <c r="K303" s="13"/>
      <c r="L303" s="16"/>
      <c r="M303" s="13"/>
      <c r="N303" s="13"/>
      <c r="O303" s="16"/>
      <c r="P303" s="13"/>
      <c r="Q303" s="16"/>
      <c r="R303" s="13"/>
      <c r="S303" s="13"/>
      <c r="T303" s="16"/>
      <c r="U303" s="13"/>
      <c r="V303" s="16"/>
    </row>
    <row r="304" spans="1:22" x14ac:dyDescent="0.2">
      <c r="A304" s="10"/>
      <c r="B304" s="10"/>
      <c r="C304" s="13"/>
      <c r="D304" s="13"/>
      <c r="E304" s="16"/>
      <c r="F304" s="13"/>
      <c r="G304" s="16"/>
      <c r="H304" s="13"/>
      <c r="I304" s="13"/>
      <c r="J304" s="16"/>
      <c r="K304" s="13"/>
      <c r="L304" s="16"/>
      <c r="M304" s="13"/>
      <c r="N304" s="13"/>
      <c r="O304" s="16"/>
      <c r="P304" s="13"/>
      <c r="Q304" s="16"/>
      <c r="R304" s="13"/>
      <c r="S304" s="13"/>
      <c r="T304" s="16"/>
      <c r="U304" s="13"/>
      <c r="V304" s="16"/>
    </row>
    <row r="305" spans="1:22" x14ac:dyDescent="0.2">
      <c r="A305" s="10"/>
      <c r="B305" s="10"/>
      <c r="C305" s="13"/>
      <c r="D305" s="13"/>
      <c r="E305" s="16"/>
      <c r="F305" s="13"/>
      <c r="G305" s="16"/>
      <c r="H305" s="13"/>
      <c r="I305" s="13"/>
      <c r="J305" s="16"/>
      <c r="K305" s="13"/>
      <c r="L305" s="16"/>
      <c r="M305" s="13"/>
      <c r="N305" s="13"/>
      <c r="O305" s="16"/>
      <c r="P305" s="13"/>
      <c r="Q305" s="16"/>
      <c r="R305" s="13"/>
      <c r="S305" s="13"/>
      <c r="T305" s="16"/>
      <c r="U305" s="13"/>
      <c r="V305" s="16"/>
    </row>
    <row r="306" spans="1:22" x14ac:dyDescent="0.2">
      <c r="A306" s="10"/>
      <c r="B306" s="10"/>
      <c r="C306" s="13"/>
      <c r="D306" s="13"/>
      <c r="E306" s="16"/>
      <c r="F306" s="13"/>
      <c r="G306" s="16"/>
      <c r="H306" s="13"/>
      <c r="I306" s="13"/>
      <c r="J306" s="16"/>
      <c r="K306" s="13"/>
      <c r="L306" s="16"/>
      <c r="M306" s="13"/>
      <c r="N306" s="13"/>
      <c r="O306" s="16"/>
      <c r="P306" s="13"/>
      <c r="Q306" s="16"/>
      <c r="R306" s="13"/>
      <c r="S306" s="13"/>
      <c r="T306" s="16"/>
      <c r="U306" s="13"/>
      <c r="V306" s="16"/>
    </row>
    <row r="307" spans="1:22" x14ac:dyDescent="0.2">
      <c r="A307" s="10"/>
      <c r="B307" s="10"/>
      <c r="C307" s="13"/>
      <c r="D307" s="13"/>
      <c r="E307" s="16"/>
      <c r="F307" s="13"/>
      <c r="G307" s="16"/>
      <c r="H307" s="13"/>
      <c r="I307" s="13"/>
      <c r="J307" s="16"/>
      <c r="K307" s="13"/>
      <c r="L307" s="16"/>
      <c r="M307" s="13"/>
      <c r="N307" s="13"/>
      <c r="O307" s="16"/>
      <c r="P307" s="13"/>
      <c r="Q307" s="16"/>
      <c r="R307" s="13"/>
      <c r="S307" s="13"/>
      <c r="T307" s="16"/>
      <c r="U307" s="13"/>
      <c r="V307" s="16"/>
    </row>
    <row r="308" spans="1:22" x14ac:dyDescent="0.2">
      <c r="A308" s="10"/>
      <c r="B308" s="10"/>
      <c r="C308" s="13"/>
      <c r="D308" s="13"/>
      <c r="E308" s="16"/>
      <c r="F308" s="13"/>
      <c r="G308" s="16"/>
      <c r="H308" s="13"/>
      <c r="I308" s="13"/>
      <c r="J308" s="16"/>
      <c r="K308" s="13"/>
      <c r="L308" s="16"/>
      <c r="M308" s="13"/>
      <c r="N308" s="13"/>
      <c r="O308" s="16"/>
      <c r="P308" s="13"/>
      <c r="Q308" s="16"/>
      <c r="R308" s="13"/>
      <c r="S308" s="13"/>
      <c r="T308" s="16"/>
      <c r="U308" s="13"/>
      <c r="V308" s="16"/>
    </row>
    <row r="309" spans="1:22" x14ac:dyDescent="0.2">
      <c r="A309" s="10"/>
      <c r="B309" s="10"/>
      <c r="C309" s="13"/>
      <c r="D309" s="13"/>
      <c r="E309" s="16"/>
      <c r="F309" s="13"/>
      <c r="G309" s="16"/>
      <c r="H309" s="13"/>
      <c r="I309" s="13"/>
      <c r="J309" s="16"/>
      <c r="K309" s="13"/>
      <c r="L309" s="16"/>
      <c r="M309" s="13"/>
      <c r="N309" s="13"/>
      <c r="O309" s="16"/>
      <c r="P309" s="13"/>
      <c r="Q309" s="16"/>
      <c r="R309" s="13"/>
      <c r="S309" s="13"/>
      <c r="T309" s="16"/>
      <c r="U309" s="13"/>
      <c r="V309" s="16"/>
    </row>
    <row r="310" spans="1:22" x14ac:dyDescent="0.2">
      <c r="A310" s="10"/>
      <c r="B310" s="10"/>
      <c r="C310" s="13"/>
      <c r="D310" s="13"/>
      <c r="E310" s="16"/>
      <c r="F310" s="13"/>
      <c r="G310" s="16"/>
      <c r="H310" s="13"/>
      <c r="I310" s="13"/>
      <c r="J310" s="16"/>
      <c r="K310" s="13"/>
      <c r="L310" s="16"/>
      <c r="M310" s="13"/>
      <c r="N310" s="13"/>
      <c r="O310" s="16"/>
      <c r="P310" s="13"/>
      <c r="Q310" s="16"/>
      <c r="R310" s="13"/>
      <c r="S310" s="13"/>
      <c r="T310" s="16"/>
      <c r="U310" s="13"/>
      <c r="V310" s="16"/>
    </row>
    <row r="311" spans="1:22" x14ac:dyDescent="0.2">
      <c r="A311" s="10"/>
      <c r="B311" s="10"/>
      <c r="C311" s="13"/>
      <c r="D311" s="13"/>
      <c r="E311" s="16"/>
      <c r="F311" s="13"/>
      <c r="G311" s="16"/>
      <c r="H311" s="13"/>
      <c r="I311" s="13"/>
      <c r="J311" s="16"/>
      <c r="K311" s="13"/>
      <c r="L311" s="16"/>
      <c r="M311" s="13"/>
      <c r="N311" s="13"/>
      <c r="O311" s="16"/>
      <c r="P311" s="13"/>
      <c r="Q311" s="16"/>
      <c r="R311" s="13"/>
      <c r="S311" s="13"/>
      <c r="T311" s="16"/>
      <c r="U311" s="13"/>
      <c r="V311" s="16"/>
    </row>
    <row r="312" spans="1:22" x14ac:dyDescent="0.2">
      <c r="A312" s="10"/>
      <c r="B312" s="10"/>
      <c r="C312" s="13"/>
      <c r="D312" s="13"/>
      <c r="E312" s="16"/>
      <c r="F312" s="13"/>
      <c r="G312" s="16"/>
      <c r="H312" s="13"/>
      <c r="I312" s="13"/>
      <c r="J312" s="16"/>
      <c r="K312" s="13"/>
      <c r="L312" s="16"/>
      <c r="M312" s="13"/>
      <c r="N312" s="13"/>
      <c r="O312" s="16"/>
      <c r="P312" s="13"/>
      <c r="Q312" s="16"/>
      <c r="R312" s="13"/>
      <c r="S312" s="13"/>
      <c r="T312" s="16"/>
      <c r="U312" s="13"/>
      <c r="V312" s="16"/>
    </row>
    <row r="313" spans="1:22" x14ac:dyDescent="0.2">
      <c r="A313" s="10"/>
      <c r="B313" s="10"/>
      <c r="C313" s="13"/>
      <c r="D313" s="13"/>
      <c r="E313" s="16"/>
      <c r="F313" s="13"/>
      <c r="G313" s="16"/>
      <c r="H313" s="13"/>
      <c r="I313" s="13"/>
      <c r="J313" s="16"/>
      <c r="K313" s="13"/>
      <c r="L313" s="16"/>
      <c r="M313" s="13"/>
      <c r="N313" s="13"/>
      <c r="O313" s="16"/>
      <c r="P313" s="13"/>
      <c r="Q313" s="16"/>
      <c r="R313" s="13"/>
      <c r="S313" s="13"/>
      <c r="T313" s="16"/>
      <c r="U313" s="13"/>
      <c r="V313" s="16"/>
    </row>
    <row r="314" spans="1:22" x14ac:dyDescent="0.2">
      <c r="A314" s="10"/>
      <c r="B314" s="10"/>
      <c r="C314" s="13"/>
      <c r="D314" s="13"/>
      <c r="E314" s="16"/>
      <c r="F314" s="13"/>
      <c r="G314" s="16"/>
      <c r="H314" s="13"/>
      <c r="I314" s="13"/>
      <c r="J314" s="16"/>
      <c r="K314" s="13"/>
      <c r="L314" s="16"/>
      <c r="M314" s="13"/>
      <c r="N314" s="13"/>
      <c r="O314" s="16"/>
      <c r="P314" s="13"/>
      <c r="Q314" s="16"/>
      <c r="R314" s="13"/>
      <c r="S314" s="13"/>
      <c r="T314" s="16"/>
      <c r="U314" s="13"/>
      <c r="V314" s="16"/>
    </row>
    <row r="315" spans="1:22" x14ac:dyDescent="0.2">
      <c r="A315" s="10"/>
      <c r="B315" s="10"/>
      <c r="C315" s="13"/>
      <c r="D315" s="13"/>
      <c r="E315" s="16"/>
      <c r="F315" s="13"/>
      <c r="G315" s="16"/>
      <c r="H315" s="13"/>
      <c r="I315" s="13"/>
      <c r="J315" s="16"/>
      <c r="K315" s="13"/>
      <c r="L315" s="16"/>
      <c r="M315" s="13"/>
      <c r="N315" s="13"/>
      <c r="O315" s="16"/>
      <c r="P315" s="13"/>
      <c r="Q315" s="16"/>
      <c r="R315" s="13"/>
      <c r="S315" s="13"/>
      <c r="T315" s="16"/>
      <c r="U315" s="13"/>
      <c r="V315" s="16"/>
    </row>
    <row r="316" spans="1:22" x14ac:dyDescent="0.2">
      <c r="A316" s="10"/>
      <c r="B316" s="10"/>
      <c r="C316" s="13"/>
      <c r="D316" s="13"/>
      <c r="E316" s="16"/>
      <c r="F316" s="13"/>
      <c r="G316" s="16"/>
      <c r="H316" s="13"/>
      <c r="I316" s="13"/>
      <c r="J316" s="16"/>
      <c r="K316" s="13"/>
      <c r="L316" s="16"/>
      <c r="M316" s="13"/>
      <c r="N316" s="13"/>
      <c r="O316" s="16"/>
      <c r="P316" s="13"/>
      <c r="Q316" s="16"/>
      <c r="R316" s="13"/>
      <c r="S316" s="13"/>
      <c r="T316" s="16"/>
      <c r="U316" s="13"/>
      <c r="V316" s="16"/>
    </row>
    <row r="317" spans="1:22" x14ac:dyDescent="0.2">
      <c r="A317" s="10"/>
      <c r="B317" s="10"/>
      <c r="C317" s="13"/>
      <c r="D317" s="13"/>
      <c r="E317" s="16"/>
      <c r="F317" s="13"/>
      <c r="G317" s="16"/>
      <c r="H317" s="13"/>
      <c r="I317" s="13"/>
      <c r="J317" s="16"/>
      <c r="K317" s="13"/>
      <c r="L317" s="16"/>
      <c r="M317" s="13"/>
      <c r="N317" s="13"/>
      <c r="O317" s="16"/>
      <c r="P317" s="13"/>
      <c r="Q317" s="16"/>
      <c r="R317" s="13"/>
      <c r="S317" s="13"/>
      <c r="T317" s="16"/>
      <c r="U317" s="13"/>
      <c r="V317" s="16"/>
    </row>
    <row r="318" spans="1:22" x14ac:dyDescent="0.2">
      <c r="A318" s="10"/>
      <c r="B318" s="10"/>
      <c r="C318" s="13"/>
      <c r="D318" s="13"/>
      <c r="E318" s="16"/>
      <c r="F318" s="13"/>
      <c r="G318" s="16"/>
      <c r="H318" s="13"/>
      <c r="I318" s="13"/>
      <c r="J318" s="16"/>
      <c r="K318" s="13"/>
      <c r="L318" s="16"/>
      <c r="M318" s="13"/>
      <c r="N318" s="13"/>
      <c r="O318" s="16"/>
      <c r="P318" s="13"/>
      <c r="Q318" s="16"/>
      <c r="R318" s="13"/>
      <c r="S318" s="13"/>
      <c r="T318" s="16"/>
      <c r="U318" s="13"/>
      <c r="V318" s="16"/>
    </row>
    <row r="319" spans="1:22" x14ac:dyDescent="0.2">
      <c r="A319" s="10"/>
      <c r="B319" s="10"/>
      <c r="C319" s="13"/>
      <c r="D319" s="13"/>
      <c r="E319" s="16"/>
      <c r="F319" s="13"/>
      <c r="G319" s="16"/>
      <c r="H319" s="13"/>
      <c r="I319" s="13"/>
      <c r="J319" s="16"/>
      <c r="K319" s="13"/>
      <c r="L319" s="16"/>
      <c r="M319" s="13"/>
      <c r="N319" s="13"/>
      <c r="O319" s="16"/>
      <c r="P319" s="13"/>
      <c r="Q319" s="16"/>
      <c r="R319" s="13"/>
      <c r="S319" s="13"/>
      <c r="T319" s="16"/>
      <c r="U319" s="13"/>
      <c r="V319" s="16"/>
    </row>
    <row r="320" spans="1:22" x14ac:dyDescent="0.2">
      <c r="A320" s="10"/>
      <c r="B320" s="10"/>
      <c r="C320" s="13"/>
      <c r="D320" s="13"/>
      <c r="E320" s="16"/>
      <c r="F320" s="13"/>
      <c r="G320" s="16"/>
      <c r="H320" s="13"/>
      <c r="I320" s="13"/>
      <c r="J320" s="16"/>
      <c r="K320" s="13"/>
      <c r="L320" s="16"/>
      <c r="M320" s="13"/>
      <c r="N320" s="13"/>
      <c r="O320" s="16"/>
      <c r="P320" s="13"/>
      <c r="Q320" s="16"/>
      <c r="R320" s="13"/>
      <c r="S320" s="13"/>
      <c r="T320" s="16"/>
      <c r="U320" s="13"/>
      <c r="V320" s="16"/>
    </row>
    <row r="321" spans="1:22" x14ac:dyDescent="0.2">
      <c r="A321" s="10"/>
      <c r="B321" s="10"/>
      <c r="C321" s="13"/>
      <c r="D321" s="13"/>
      <c r="E321" s="16"/>
      <c r="F321" s="13"/>
      <c r="G321" s="16"/>
      <c r="H321" s="13"/>
      <c r="I321" s="13"/>
      <c r="J321" s="16"/>
      <c r="K321" s="13"/>
      <c r="L321" s="16"/>
      <c r="M321" s="13"/>
      <c r="N321" s="13"/>
      <c r="O321" s="16"/>
      <c r="P321" s="13"/>
      <c r="Q321" s="16"/>
      <c r="R321" s="13"/>
      <c r="S321" s="13"/>
      <c r="T321" s="16"/>
      <c r="U321" s="13"/>
      <c r="V321" s="16"/>
    </row>
    <row r="322" spans="1:22" x14ac:dyDescent="0.2">
      <c r="A322" s="10"/>
      <c r="B322" s="10"/>
      <c r="C322" s="13"/>
      <c r="D322" s="13"/>
      <c r="E322" s="16"/>
      <c r="F322" s="13"/>
      <c r="G322" s="16"/>
      <c r="H322" s="13"/>
      <c r="I322" s="13"/>
      <c r="J322" s="16"/>
      <c r="K322" s="13"/>
      <c r="L322" s="16"/>
      <c r="M322" s="13"/>
      <c r="N322" s="13"/>
      <c r="O322" s="16"/>
      <c r="P322" s="13"/>
      <c r="Q322" s="16"/>
      <c r="R322" s="13"/>
      <c r="S322" s="13"/>
      <c r="T322" s="16"/>
      <c r="U322" s="13"/>
      <c r="V322" s="16"/>
    </row>
    <row r="323" spans="1:22" x14ac:dyDescent="0.2">
      <c r="A323" s="10"/>
      <c r="B323" s="10"/>
      <c r="C323" s="13"/>
      <c r="D323" s="13"/>
      <c r="E323" s="16"/>
      <c r="F323" s="13"/>
      <c r="G323" s="16"/>
      <c r="H323" s="13"/>
      <c r="I323" s="13"/>
      <c r="J323" s="16"/>
      <c r="K323" s="13"/>
      <c r="L323" s="16"/>
      <c r="M323" s="13"/>
      <c r="N323" s="13"/>
      <c r="O323" s="16"/>
      <c r="P323" s="13"/>
      <c r="Q323" s="16"/>
      <c r="R323" s="13"/>
      <c r="S323" s="13"/>
      <c r="T323" s="16"/>
      <c r="U323" s="13"/>
      <c r="V323" s="16"/>
    </row>
    <row r="324" spans="1:22" x14ac:dyDescent="0.2">
      <c r="A324" s="10"/>
      <c r="B324" s="10"/>
      <c r="C324" s="13"/>
      <c r="D324" s="13"/>
      <c r="E324" s="16"/>
      <c r="F324" s="13"/>
      <c r="G324" s="16"/>
      <c r="H324" s="13"/>
      <c r="I324" s="13"/>
      <c r="J324" s="16"/>
      <c r="K324" s="13"/>
      <c r="L324" s="16"/>
      <c r="M324" s="13"/>
      <c r="N324" s="13"/>
      <c r="O324" s="16"/>
      <c r="P324" s="13"/>
      <c r="Q324" s="16"/>
      <c r="R324" s="13"/>
      <c r="S324" s="13"/>
      <c r="T324" s="16"/>
      <c r="U324" s="13"/>
      <c r="V324" s="16"/>
    </row>
    <row r="325" spans="1:22" x14ac:dyDescent="0.2">
      <c r="A325" s="10"/>
      <c r="B325" s="10"/>
      <c r="C325" s="13"/>
      <c r="D325" s="13"/>
      <c r="E325" s="16"/>
      <c r="F325" s="13"/>
      <c r="G325" s="16"/>
      <c r="H325" s="13"/>
      <c r="I325" s="13"/>
      <c r="J325" s="16"/>
      <c r="K325" s="13"/>
      <c r="L325" s="16"/>
      <c r="M325" s="13"/>
      <c r="N325" s="13"/>
      <c r="O325" s="16"/>
      <c r="P325" s="13"/>
      <c r="Q325" s="16"/>
      <c r="R325" s="13"/>
      <c r="S325" s="13"/>
      <c r="T325" s="16"/>
      <c r="U325" s="13"/>
      <c r="V325" s="16"/>
    </row>
    <row r="326" spans="1:22" x14ac:dyDescent="0.2">
      <c r="A326" s="10"/>
      <c r="B326" s="10"/>
      <c r="C326" s="13"/>
      <c r="D326" s="13"/>
      <c r="E326" s="16"/>
      <c r="F326" s="13"/>
      <c r="G326" s="16"/>
      <c r="H326" s="13"/>
      <c r="I326" s="13"/>
      <c r="J326" s="16"/>
      <c r="K326" s="13"/>
      <c r="L326" s="16"/>
      <c r="M326" s="13"/>
      <c r="N326" s="13"/>
      <c r="O326" s="16"/>
      <c r="P326" s="13"/>
      <c r="Q326" s="16"/>
      <c r="R326" s="13"/>
      <c r="S326" s="13"/>
      <c r="T326" s="16"/>
      <c r="U326" s="13"/>
      <c r="V326" s="16"/>
    </row>
    <row r="327" spans="1:22" x14ac:dyDescent="0.2">
      <c r="A327" s="10"/>
      <c r="B327" s="10"/>
      <c r="C327" s="13"/>
      <c r="D327" s="13"/>
      <c r="E327" s="16"/>
      <c r="F327" s="13"/>
      <c r="G327" s="16"/>
      <c r="H327" s="13"/>
      <c r="I327" s="13"/>
      <c r="J327" s="16"/>
      <c r="K327" s="13"/>
      <c r="L327" s="16"/>
      <c r="M327" s="13"/>
      <c r="N327" s="13"/>
      <c r="O327" s="16"/>
      <c r="P327" s="13"/>
      <c r="Q327" s="16"/>
      <c r="R327" s="13"/>
      <c r="S327" s="13"/>
      <c r="T327" s="16"/>
      <c r="U327" s="13"/>
      <c r="V327" s="16"/>
    </row>
    <row r="328" spans="1:22" x14ac:dyDescent="0.2">
      <c r="A328" s="10"/>
      <c r="B328" s="10"/>
      <c r="C328" s="13"/>
      <c r="D328" s="13"/>
      <c r="E328" s="16"/>
      <c r="F328" s="13"/>
      <c r="G328" s="16"/>
      <c r="H328" s="13"/>
      <c r="I328" s="13"/>
      <c r="J328" s="16"/>
      <c r="K328" s="13"/>
      <c r="L328" s="16"/>
      <c r="M328" s="13"/>
      <c r="N328" s="13"/>
      <c r="O328" s="16"/>
      <c r="P328" s="13"/>
      <c r="Q328" s="16"/>
      <c r="R328" s="13"/>
      <c r="S328" s="13"/>
      <c r="T328" s="16"/>
      <c r="U328" s="13"/>
      <c r="V328" s="16"/>
    </row>
    <row r="329" spans="1:22" x14ac:dyDescent="0.2">
      <c r="A329" s="10"/>
      <c r="B329" s="10"/>
      <c r="C329" s="13"/>
      <c r="D329" s="13"/>
      <c r="E329" s="16"/>
      <c r="F329" s="13"/>
      <c r="G329" s="16"/>
      <c r="H329" s="13"/>
      <c r="I329" s="13"/>
      <c r="J329" s="16"/>
      <c r="K329" s="13"/>
      <c r="L329" s="16"/>
      <c r="M329" s="13"/>
      <c r="N329" s="13"/>
      <c r="O329" s="16"/>
      <c r="P329" s="13"/>
      <c r="Q329" s="16"/>
      <c r="R329" s="13"/>
      <c r="S329" s="13"/>
      <c r="T329" s="16"/>
      <c r="U329" s="13"/>
      <c r="V329" s="16"/>
    </row>
    <row r="330" spans="1:22" x14ac:dyDescent="0.2">
      <c r="A330" s="10"/>
      <c r="B330" s="10"/>
      <c r="C330" s="13"/>
      <c r="D330" s="13"/>
      <c r="E330" s="16"/>
      <c r="F330" s="13"/>
      <c r="G330" s="16"/>
      <c r="H330" s="13"/>
      <c r="I330" s="13"/>
      <c r="J330" s="16"/>
      <c r="K330" s="13"/>
      <c r="L330" s="16"/>
      <c r="M330" s="13"/>
      <c r="N330" s="13"/>
      <c r="O330" s="16"/>
      <c r="P330" s="13"/>
      <c r="Q330" s="16"/>
      <c r="R330" s="13"/>
      <c r="S330" s="13"/>
      <c r="T330" s="16"/>
      <c r="U330" s="13"/>
      <c r="V330" s="16"/>
    </row>
    <row r="331" spans="1:22" x14ac:dyDescent="0.2">
      <c r="A331" s="10"/>
      <c r="B331" s="10"/>
      <c r="C331" s="13"/>
      <c r="D331" s="13"/>
      <c r="E331" s="16"/>
      <c r="F331" s="13"/>
      <c r="G331" s="16"/>
      <c r="H331" s="13"/>
      <c r="I331" s="13"/>
      <c r="J331" s="16"/>
      <c r="K331" s="13"/>
      <c r="L331" s="16"/>
      <c r="M331" s="13"/>
      <c r="N331" s="13"/>
      <c r="O331" s="16"/>
      <c r="P331" s="13"/>
      <c r="Q331" s="16"/>
      <c r="R331" s="13"/>
      <c r="S331" s="13"/>
      <c r="T331" s="16"/>
      <c r="U331" s="13"/>
      <c r="V331" s="16"/>
    </row>
    <row r="332" spans="1:22" x14ac:dyDescent="0.2">
      <c r="A332" s="10"/>
      <c r="B332" s="10"/>
      <c r="C332" s="13"/>
      <c r="D332" s="13"/>
      <c r="E332" s="16"/>
      <c r="F332" s="13"/>
      <c r="G332" s="16"/>
      <c r="H332" s="13"/>
      <c r="I332" s="13"/>
      <c r="J332" s="16"/>
      <c r="K332" s="13"/>
      <c r="L332" s="16"/>
      <c r="M332" s="13"/>
      <c r="N332" s="13"/>
      <c r="O332" s="16"/>
      <c r="P332" s="13"/>
      <c r="Q332" s="16"/>
      <c r="R332" s="13"/>
      <c r="S332" s="13"/>
      <c r="T332" s="16"/>
      <c r="U332" s="13"/>
      <c r="V332" s="16"/>
    </row>
    <row r="333" spans="1:22" x14ac:dyDescent="0.2">
      <c r="A333" s="10"/>
      <c r="B333" s="10"/>
      <c r="C333" s="13"/>
      <c r="D333" s="13"/>
      <c r="E333" s="16"/>
      <c r="F333" s="13"/>
      <c r="G333" s="16"/>
      <c r="H333" s="13"/>
      <c r="I333" s="13"/>
      <c r="J333" s="16"/>
      <c r="K333" s="13"/>
      <c r="L333" s="16"/>
      <c r="M333" s="13"/>
      <c r="N333" s="13"/>
      <c r="O333" s="16"/>
      <c r="P333" s="13"/>
      <c r="Q333" s="16"/>
      <c r="R333" s="13"/>
      <c r="S333" s="13"/>
      <c r="T333" s="16"/>
      <c r="U333" s="13"/>
      <c r="V333" s="16"/>
    </row>
    <row r="334" spans="1:22" x14ac:dyDescent="0.2">
      <c r="A334" s="10"/>
      <c r="B334" s="10"/>
      <c r="C334" s="13"/>
      <c r="D334" s="13"/>
      <c r="E334" s="16"/>
      <c r="F334" s="13"/>
      <c r="G334" s="16"/>
      <c r="H334" s="13"/>
      <c r="I334" s="13"/>
      <c r="J334" s="16"/>
      <c r="K334" s="13"/>
      <c r="L334" s="16"/>
      <c r="M334" s="13"/>
      <c r="N334" s="13"/>
      <c r="O334" s="16"/>
      <c r="P334" s="13"/>
      <c r="Q334" s="16"/>
      <c r="R334" s="13"/>
      <c r="S334" s="13"/>
      <c r="T334" s="16"/>
      <c r="U334" s="13"/>
      <c r="V334" s="16"/>
    </row>
    <row r="335" spans="1:22" x14ac:dyDescent="0.2">
      <c r="A335" s="10"/>
      <c r="B335" s="10"/>
      <c r="C335" s="13"/>
      <c r="D335" s="13"/>
      <c r="E335" s="16"/>
      <c r="F335" s="13"/>
      <c r="G335" s="16"/>
      <c r="H335" s="13"/>
      <c r="I335" s="13"/>
      <c r="J335" s="16"/>
      <c r="K335" s="13"/>
      <c r="L335" s="16"/>
      <c r="M335" s="13"/>
      <c r="N335" s="13"/>
      <c r="O335" s="16"/>
      <c r="P335" s="13"/>
      <c r="Q335" s="16"/>
      <c r="R335" s="13"/>
      <c r="S335" s="13"/>
      <c r="T335" s="16"/>
      <c r="U335" s="13"/>
      <c r="V335" s="16"/>
    </row>
    <row r="336" spans="1:22" x14ac:dyDescent="0.2">
      <c r="A336" s="10"/>
      <c r="B336" s="10"/>
      <c r="C336" s="13"/>
      <c r="D336" s="13"/>
      <c r="E336" s="16"/>
      <c r="F336" s="13"/>
      <c r="G336" s="16"/>
      <c r="H336" s="13"/>
      <c r="I336" s="13"/>
      <c r="J336" s="16"/>
      <c r="K336" s="13"/>
      <c r="L336" s="16"/>
      <c r="M336" s="13"/>
      <c r="N336" s="13"/>
      <c r="O336" s="16"/>
      <c r="P336" s="13"/>
      <c r="Q336" s="16"/>
      <c r="R336" s="13"/>
      <c r="S336" s="13"/>
      <c r="T336" s="16"/>
      <c r="U336" s="13"/>
      <c r="V336" s="16"/>
    </row>
    <row r="337" spans="1:22" x14ac:dyDescent="0.2">
      <c r="A337" s="10"/>
      <c r="B337" s="10"/>
      <c r="C337" s="13"/>
      <c r="D337" s="13"/>
      <c r="E337" s="16"/>
      <c r="F337" s="13"/>
      <c r="G337" s="16"/>
      <c r="H337" s="13"/>
      <c r="I337" s="13"/>
      <c r="J337" s="16"/>
      <c r="K337" s="13"/>
      <c r="L337" s="16"/>
      <c r="M337" s="13"/>
      <c r="N337" s="13"/>
      <c r="O337" s="16"/>
      <c r="P337" s="13"/>
      <c r="Q337" s="16"/>
      <c r="R337" s="13"/>
      <c r="S337" s="13"/>
      <c r="T337" s="16"/>
      <c r="U337" s="13"/>
      <c r="V337" s="16"/>
    </row>
    <row r="338" spans="1:22" x14ac:dyDescent="0.2">
      <c r="A338" s="10"/>
      <c r="B338" s="10"/>
      <c r="C338" s="13"/>
      <c r="D338" s="13"/>
      <c r="E338" s="16"/>
      <c r="F338" s="13"/>
      <c r="G338" s="16"/>
      <c r="H338" s="13"/>
      <c r="I338" s="13"/>
      <c r="J338" s="16"/>
      <c r="K338" s="13"/>
      <c r="L338" s="16"/>
      <c r="M338" s="13"/>
      <c r="N338" s="13"/>
      <c r="O338" s="16"/>
      <c r="P338" s="13"/>
      <c r="Q338" s="16"/>
      <c r="R338" s="13"/>
      <c r="S338" s="13"/>
      <c r="T338" s="16"/>
      <c r="U338" s="13"/>
      <c r="V338" s="16"/>
    </row>
    <row r="339" spans="1:22" x14ac:dyDescent="0.2">
      <c r="A339" s="10"/>
      <c r="B339" s="10"/>
      <c r="C339" s="13"/>
      <c r="D339" s="13"/>
      <c r="E339" s="16"/>
      <c r="F339" s="13"/>
      <c r="G339" s="16"/>
      <c r="H339" s="13"/>
      <c r="I339" s="13"/>
      <c r="J339" s="16"/>
      <c r="K339" s="13"/>
      <c r="L339" s="16"/>
      <c r="M339" s="13"/>
      <c r="N339" s="13"/>
      <c r="O339" s="16"/>
      <c r="P339" s="13"/>
      <c r="Q339" s="16"/>
      <c r="R339" s="13"/>
      <c r="S339" s="13"/>
      <c r="T339" s="16"/>
      <c r="U339" s="13"/>
      <c r="V339" s="16"/>
    </row>
    <row r="340" spans="1:22" x14ac:dyDescent="0.2">
      <c r="A340" s="10"/>
      <c r="B340" s="10"/>
      <c r="C340" s="13"/>
      <c r="D340" s="13"/>
      <c r="E340" s="16"/>
      <c r="F340" s="13"/>
      <c r="G340" s="16"/>
      <c r="H340" s="13"/>
      <c r="I340" s="13"/>
      <c r="J340" s="16"/>
      <c r="K340" s="13"/>
      <c r="L340" s="16"/>
      <c r="M340" s="13"/>
      <c r="N340" s="13"/>
      <c r="O340" s="16"/>
      <c r="P340" s="13"/>
      <c r="Q340" s="16"/>
      <c r="R340" s="13"/>
      <c r="S340" s="13"/>
      <c r="T340" s="16"/>
      <c r="U340" s="13"/>
      <c r="V340" s="16"/>
    </row>
    <row r="341" spans="1:22" x14ac:dyDescent="0.2">
      <c r="A341" s="10"/>
      <c r="B341" s="10"/>
      <c r="C341" s="13"/>
      <c r="D341" s="13"/>
      <c r="E341" s="16"/>
      <c r="F341" s="13"/>
      <c r="G341" s="16"/>
      <c r="H341" s="13"/>
      <c r="I341" s="13"/>
      <c r="J341" s="16"/>
      <c r="K341" s="13"/>
      <c r="L341" s="16"/>
      <c r="M341" s="13"/>
      <c r="N341" s="13"/>
      <c r="O341" s="16"/>
      <c r="P341" s="13"/>
      <c r="Q341" s="16"/>
      <c r="R341" s="13"/>
      <c r="S341" s="13"/>
      <c r="T341" s="16"/>
      <c r="U341" s="13"/>
      <c r="V341" s="16"/>
    </row>
    <row r="342" spans="1:22" x14ac:dyDescent="0.2">
      <c r="A342" s="10"/>
      <c r="B342" s="10"/>
      <c r="C342" s="13"/>
      <c r="D342" s="13"/>
      <c r="E342" s="16"/>
      <c r="F342" s="13"/>
      <c r="G342" s="16"/>
      <c r="H342" s="13"/>
      <c r="I342" s="13"/>
      <c r="J342" s="16"/>
      <c r="K342" s="13"/>
      <c r="L342" s="16"/>
      <c r="M342" s="13"/>
      <c r="N342" s="13"/>
      <c r="O342" s="16"/>
      <c r="P342" s="13"/>
      <c r="Q342" s="16"/>
      <c r="R342" s="13"/>
      <c r="S342" s="13"/>
      <c r="T342" s="16"/>
      <c r="U342" s="13"/>
      <c r="V342" s="16"/>
    </row>
    <row r="343" spans="1:22" x14ac:dyDescent="0.2">
      <c r="A343" s="10"/>
      <c r="B343" s="10"/>
      <c r="C343" s="13"/>
      <c r="D343" s="13"/>
      <c r="E343" s="16"/>
      <c r="F343" s="13"/>
      <c r="G343" s="16"/>
      <c r="H343" s="13"/>
      <c r="I343" s="13"/>
      <c r="J343" s="16"/>
      <c r="K343" s="13"/>
      <c r="L343" s="16"/>
      <c r="M343" s="13"/>
      <c r="N343" s="13"/>
      <c r="O343" s="16"/>
      <c r="P343" s="13"/>
      <c r="Q343" s="16"/>
      <c r="R343" s="13"/>
      <c r="S343" s="13"/>
      <c r="T343" s="16"/>
      <c r="U343" s="13"/>
      <c r="V343" s="16"/>
    </row>
    <row r="344" spans="1:22" x14ac:dyDescent="0.2">
      <c r="A344" s="10"/>
      <c r="B344" s="10"/>
      <c r="C344" s="13"/>
      <c r="D344" s="13"/>
      <c r="E344" s="16"/>
      <c r="F344" s="13"/>
      <c r="G344" s="16"/>
      <c r="H344" s="13"/>
      <c r="I344" s="13"/>
      <c r="J344" s="16"/>
      <c r="K344" s="13"/>
      <c r="L344" s="16"/>
      <c r="M344" s="13"/>
      <c r="N344" s="13"/>
      <c r="O344" s="16"/>
      <c r="P344" s="13"/>
      <c r="Q344" s="16"/>
      <c r="R344" s="13"/>
      <c r="S344" s="13"/>
      <c r="T344" s="16"/>
      <c r="U344" s="13"/>
      <c r="V344" s="16"/>
    </row>
    <row r="345" spans="1:22" x14ac:dyDescent="0.2">
      <c r="A345" s="10"/>
      <c r="B345" s="10"/>
      <c r="C345" s="13"/>
      <c r="D345" s="13"/>
      <c r="E345" s="16"/>
      <c r="F345" s="13"/>
      <c r="G345" s="16"/>
      <c r="H345" s="13"/>
      <c r="I345" s="13"/>
      <c r="J345" s="16"/>
      <c r="K345" s="13"/>
      <c r="L345" s="16"/>
      <c r="M345" s="13"/>
      <c r="N345" s="13"/>
      <c r="O345" s="16"/>
      <c r="P345" s="13"/>
      <c r="Q345" s="16"/>
      <c r="R345" s="13"/>
      <c r="S345" s="13"/>
      <c r="T345" s="16"/>
      <c r="U345" s="13"/>
      <c r="V345" s="16"/>
    </row>
    <row r="346" spans="1:22" x14ac:dyDescent="0.2">
      <c r="A346" s="10"/>
      <c r="B346" s="10"/>
      <c r="C346" s="13"/>
      <c r="D346" s="13"/>
      <c r="E346" s="16"/>
      <c r="F346" s="13"/>
      <c r="G346" s="16"/>
      <c r="H346" s="13"/>
      <c r="I346" s="13"/>
      <c r="J346" s="16"/>
      <c r="K346" s="13"/>
      <c r="L346" s="16"/>
      <c r="M346" s="13"/>
      <c r="N346" s="13"/>
      <c r="O346" s="16"/>
      <c r="P346" s="13"/>
      <c r="Q346" s="16"/>
      <c r="R346" s="13"/>
      <c r="S346" s="13"/>
      <c r="T346" s="16"/>
      <c r="U346" s="13"/>
      <c r="V346" s="16"/>
    </row>
    <row r="347" spans="1:22" x14ac:dyDescent="0.2">
      <c r="A347" s="10"/>
      <c r="B347" s="10"/>
      <c r="C347" s="13"/>
      <c r="D347" s="13"/>
      <c r="E347" s="16"/>
      <c r="F347" s="13"/>
      <c r="G347" s="16"/>
      <c r="H347" s="13"/>
      <c r="I347" s="13"/>
      <c r="J347" s="16"/>
      <c r="K347" s="13"/>
      <c r="L347" s="16"/>
      <c r="M347" s="13"/>
      <c r="N347" s="13"/>
      <c r="O347" s="16"/>
      <c r="P347" s="13"/>
      <c r="Q347" s="16"/>
      <c r="R347" s="13"/>
      <c r="S347" s="13"/>
      <c r="T347" s="16"/>
      <c r="U347" s="13"/>
      <c r="V347" s="16"/>
    </row>
    <row r="348" spans="1:22" x14ac:dyDescent="0.2">
      <c r="A348" s="10"/>
      <c r="B348" s="10"/>
      <c r="C348" s="13"/>
      <c r="D348" s="13"/>
      <c r="E348" s="16"/>
      <c r="F348" s="13"/>
      <c r="G348" s="16"/>
      <c r="H348" s="13"/>
      <c r="I348" s="13"/>
      <c r="J348" s="16"/>
      <c r="K348" s="13"/>
      <c r="L348" s="16"/>
      <c r="M348" s="13"/>
      <c r="N348" s="13"/>
      <c r="O348" s="16"/>
      <c r="P348" s="13"/>
      <c r="Q348" s="16"/>
      <c r="R348" s="13"/>
      <c r="S348" s="13"/>
      <c r="T348" s="16"/>
      <c r="U348" s="13"/>
      <c r="V348" s="16"/>
    </row>
    <row r="349" spans="1:22" x14ac:dyDescent="0.2">
      <c r="A349" s="10"/>
      <c r="B349" s="10"/>
      <c r="C349" s="13"/>
      <c r="D349" s="13"/>
      <c r="E349" s="16"/>
      <c r="F349" s="13"/>
      <c r="G349" s="16"/>
      <c r="H349" s="13"/>
      <c r="I349" s="13"/>
      <c r="J349" s="16"/>
      <c r="K349" s="13"/>
      <c r="L349" s="16"/>
      <c r="M349" s="13"/>
      <c r="N349" s="13"/>
      <c r="O349" s="16"/>
      <c r="P349" s="13"/>
      <c r="Q349" s="16"/>
      <c r="R349" s="13"/>
      <c r="S349" s="13"/>
      <c r="T349" s="16"/>
      <c r="U349" s="13"/>
      <c r="V349" s="16"/>
    </row>
    <row r="350" spans="1:22" x14ac:dyDescent="0.2">
      <c r="A350" s="10"/>
      <c r="B350" s="10"/>
      <c r="C350" s="13"/>
      <c r="D350" s="13"/>
      <c r="E350" s="16"/>
      <c r="F350" s="13"/>
      <c r="G350" s="16"/>
      <c r="H350" s="13"/>
      <c r="I350" s="13"/>
      <c r="J350" s="16"/>
      <c r="K350" s="13"/>
      <c r="L350" s="16"/>
      <c r="M350" s="13"/>
      <c r="N350" s="13"/>
      <c r="O350" s="16"/>
      <c r="P350" s="13"/>
      <c r="Q350" s="16"/>
      <c r="R350" s="13"/>
      <c r="S350" s="13"/>
      <c r="T350" s="16"/>
      <c r="U350" s="13"/>
      <c r="V350" s="16"/>
    </row>
    <row r="351" spans="1:22" x14ac:dyDescent="0.2">
      <c r="A351" s="10"/>
      <c r="B351" s="10"/>
      <c r="C351" s="13"/>
      <c r="D351" s="13"/>
      <c r="E351" s="16"/>
      <c r="F351" s="13"/>
      <c r="G351" s="16"/>
      <c r="H351" s="13"/>
      <c r="I351" s="13"/>
      <c r="J351" s="16"/>
      <c r="K351" s="13"/>
      <c r="L351" s="16"/>
      <c r="M351" s="13"/>
      <c r="N351" s="13"/>
      <c r="O351" s="16"/>
      <c r="P351" s="13"/>
      <c r="Q351" s="16"/>
      <c r="R351" s="13"/>
      <c r="S351" s="13"/>
      <c r="T351" s="16"/>
      <c r="U351" s="13"/>
      <c r="V351" s="16"/>
    </row>
    <row r="352" spans="1:22" x14ac:dyDescent="0.2">
      <c r="A352" s="10"/>
      <c r="B352" s="10"/>
      <c r="C352" s="13"/>
      <c r="D352" s="13"/>
      <c r="E352" s="16"/>
      <c r="F352" s="13"/>
      <c r="G352" s="16"/>
      <c r="H352" s="13"/>
      <c r="I352" s="13"/>
      <c r="J352" s="16"/>
      <c r="K352" s="13"/>
      <c r="L352" s="16"/>
      <c r="M352" s="13"/>
      <c r="N352" s="13"/>
      <c r="O352" s="16"/>
      <c r="P352" s="13"/>
      <c r="Q352" s="16"/>
      <c r="R352" s="13"/>
      <c r="S352" s="13"/>
      <c r="T352" s="16"/>
      <c r="U352" s="13"/>
      <c r="V352" s="16"/>
    </row>
    <row r="353" spans="1:22" x14ac:dyDescent="0.2">
      <c r="A353" s="10"/>
      <c r="B353" s="10"/>
      <c r="C353" s="13"/>
      <c r="D353" s="13"/>
      <c r="E353" s="16"/>
      <c r="F353" s="13"/>
      <c r="G353" s="16"/>
      <c r="H353" s="13"/>
      <c r="I353" s="13"/>
      <c r="J353" s="16"/>
      <c r="K353" s="13"/>
      <c r="L353" s="16"/>
      <c r="M353" s="13"/>
      <c r="N353" s="13"/>
      <c r="O353" s="16"/>
      <c r="P353" s="13"/>
      <c r="Q353" s="16"/>
      <c r="R353" s="13"/>
      <c r="S353" s="13"/>
      <c r="T353" s="16"/>
      <c r="U353" s="13"/>
      <c r="V353" s="16"/>
    </row>
    <row r="354" spans="1:22" x14ac:dyDescent="0.2">
      <c r="A354" s="10"/>
      <c r="B354" s="10"/>
      <c r="C354" s="13"/>
      <c r="D354" s="13"/>
      <c r="E354" s="16"/>
      <c r="F354" s="13"/>
      <c r="G354" s="16"/>
      <c r="H354" s="13"/>
      <c r="I354" s="13"/>
      <c r="J354" s="16"/>
      <c r="K354" s="13"/>
      <c r="L354" s="16"/>
      <c r="M354" s="13"/>
      <c r="N354" s="13"/>
      <c r="O354" s="16"/>
      <c r="P354" s="13"/>
      <c r="Q354" s="16"/>
      <c r="R354" s="13"/>
      <c r="S354" s="13"/>
      <c r="T354" s="16"/>
      <c r="U354" s="13"/>
      <c r="V354" s="16"/>
    </row>
    <row r="355" spans="1:22" x14ac:dyDescent="0.2">
      <c r="A355" s="10"/>
      <c r="B355" s="10"/>
      <c r="C355" s="13"/>
      <c r="D355" s="13"/>
      <c r="E355" s="16"/>
      <c r="F355" s="13"/>
      <c r="G355" s="16"/>
      <c r="H355" s="13"/>
      <c r="I355" s="13"/>
      <c r="J355" s="16"/>
      <c r="K355" s="13"/>
      <c r="L355" s="16"/>
      <c r="M355" s="13"/>
      <c r="N355" s="13"/>
      <c r="O355" s="16"/>
      <c r="P355" s="13"/>
      <c r="Q355" s="16"/>
      <c r="R355" s="13"/>
      <c r="S355" s="13"/>
      <c r="T355" s="16"/>
      <c r="U355" s="13"/>
      <c r="V355" s="16"/>
    </row>
    <row r="356" spans="1:22" x14ac:dyDescent="0.2">
      <c r="A356" s="10"/>
      <c r="B356" s="10"/>
      <c r="C356" s="13"/>
      <c r="D356" s="13"/>
      <c r="E356" s="16"/>
      <c r="F356" s="13"/>
      <c r="G356" s="16"/>
      <c r="H356" s="13"/>
      <c r="I356" s="13"/>
      <c r="J356" s="16"/>
      <c r="K356" s="13"/>
      <c r="L356" s="16"/>
      <c r="M356" s="13"/>
      <c r="N356" s="13"/>
      <c r="O356" s="16"/>
      <c r="P356" s="13"/>
      <c r="Q356" s="16"/>
      <c r="R356" s="13"/>
      <c r="S356" s="13"/>
      <c r="T356" s="16"/>
      <c r="U356" s="13"/>
      <c r="V356" s="16"/>
    </row>
    <row r="357" spans="1:22" x14ac:dyDescent="0.2">
      <c r="A357" s="10"/>
      <c r="B357" s="10"/>
      <c r="C357" s="13"/>
      <c r="D357" s="13"/>
      <c r="E357" s="16"/>
      <c r="F357" s="13"/>
      <c r="G357" s="16"/>
      <c r="H357" s="13"/>
      <c r="I357" s="13"/>
      <c r="J357" s="16"/>
      <c r="K357" s="13"/>
      <c r="L357" s="16"/>
      <c r="M357" s="13"/>
      <c r="N357" s="13"/>
      <c r="O357" s="16"/>
      <c r="P357" s="13"/>
      <c r="Q357" s="16"/>
      <c r="R357" s="13"/>
      <c r="S357" s="13"/>
      <c r="T357" s="16"/>
      <c r="U357" s="13"/>
      <c r="V357" s="16"/>
    </row>
    <row r="358" spans="1:22" x14ac:dyDescent="0.2">
      <c r="A358" s="10"/>
      <c r="B358" s="10"/>
      <c r="C358" s="13"/>
      <c r="D358" s="13"/>
      <c r="E358" s="16"/>
      <c r="F358" s="13"/>
      <c r="G358" s="16"/>
      <c r="H358" s="13"/>
      <c r="I358" s="13"/>
      <c r="J358" s="16"/>
      <c r="K358" s="13"/>
      <c r="L358" s="16"/>
      <c r="M358" s="13"/>
      <c r="N358" s="13"/>
      <c r="O358" s="16"/>
      <c r="P358" s="13"/>
      <c r="Q358" s="16"/>
      <c r="R358" s="13"/>
      <c r="S358" s="13"/>
      <c r="T358" s="16"/>
      <c r="U358" s="13"/>
      <c r="V358" s="16"/>
    </row>
    <row r="359" spans="1:22" x14ac:dyDescent="0.2">
      <c r="A359" s="10"/>
      <c r="B359" s="10"/>
      <c r="C359" s="13"/>
      <c r="D359" s="13"/>
      <c r="E359" s="16"/>
      <c r="F359" s="13"/>
      <c r="G359" s="16"/>
      <c r="H359" s="13"/>
      <c r="I359" s="13"/>
      <c r="J359" s="16"/>
      <c r="K359" s="13"/>
      <c r="L359" s="16"/>
      <c r="M359" s="13"/>
      <c r="N359" s="13"/>
      <c r="O359" s="16"/>
      <c r="P359" s="13"/>
      <c r="Q359" s="16"/>
      <c r="R359" s="13"/>
      <c r="S359" s="13"/>
      <c r="T359" s="16"/>
      <c r="U359" s="13"/>
      <c r="V359" s="16"/>
    </row>
    <row r="360" spans="1:22" x14ac:dyDescent="0.2">
      <c r="A360" s="10"/>
      <c r="B360" s="10"/>
      <c r="C360" s="13"/>
      <c r="D360" s="13"/>
      <c r="E360" s="16"/>
      <c r="F360" s="13"/>
      <c r="G360" s="16"/>
      <c r="H360" s="13"/>
      <c r="I360" s="13"/>
      <c r="J360" s="16"/>
      <c r="K360" s="13"/>
      <c r="L360" s="16"/>
      <c r="M360" s="13"/>
      <c r="N360" s="13"/>
      <c r="O360" s="16"/>
      <c r="P360" s="13"/>
      <c r="Q360" s="16"/>
      <c r="R360" s="13"/>
      <c r="S360" s="13"/>
      <c r="T360" s="16"/>
      <c r="U360" s="13"/>
      <c r="V360" s="16"/>
    </row>
    <row r="361" spans="1:22" x14ac:dyDescent="0.2">
      <c r="A361" s="10"/>
      <c r="B361" s="10"/>
      <c r="C361" s="13"/>
      <c r="D361" s="13"/>
      <c r="E361" s="16"/>
      <c r="F361" s="13"/>
      <c r="G361" s="16"/>
      <c r="H361" s="13"/>
      <c r="I361" s="13"/>
      <c r="J361" s="16"/>
      <c r="K361" s="13"/>
      <c r="L361" s="16"/>
      <c r="M361" s="13"/>
      <c r="N361" s="13"/>
      <c r="O361" s="16"/>
      <c r="P361" s="13"/>
      <c r="Q361" s="16"/>
      <c r="R361" s="13"/>
      <c r="S361" s="13"/>
      <c r="T361" s="16"/>
      <c r="U361" s="13"/>
      <c r="V361" s="16"/>
    </row>
    <row r="362" spans="1:22" x14ac:dyDescent="0.2">
      <c r="A362" s="10"/>
      <c r="B362" s="10"/>
      <c r="C362" s="13"/>
      <c r="D362" s="13"/>
      <c r="E362" s="16"/>
      <c r="F362" s="13"/>
      <c r="G362" s="16"/>
      <c r="H362" s="13"/>
      <c r="I362" s="13"/>
      <c r="J362" s="16"/>
      <c r="K362" s="13"/>
      <c r="L362" s="16"/>
      <c r="M362" s="13"/>
      <c r="N362" s="13"/>
      <c r="O362" s="16"/>
      <c r="P362" s="13"/>
      <c r="Q362" s="16"/>
      <c r="R362" s="13"/>
      <c r="S362" s="13"/>
      <c r="T362" s="16"/>
      <c r="U362" s="13"/>
      <c r="V362" s="16"/>
    </row>
    <row r="363" spans="1:22" x14ac:dyDescent="0.2">
      <c r="A363" s="10"/>
      <c r="B363" s="10"/>
      <c r="C363" s="13"/>
      <c r="D363" s="13"/>
      <c r="E363" s="16"/>
      <c r="F363" s="13"/>
      <c r="G363" s="16"/>
      <c r="H363" s="13"/>
      <c r="I363" s="13"/>
      <c r="J363" s="16"/>
      <c r="K363" s="13"/>
      <c r="L363" s="16"/>
      <c r="M363" s="13"/>
      <c r="N363" s="13"/>
      <c r="O363" s="16"/>
      <c r="P363" s="13"/>
      <c r="Q363" s="16"/>
      <c r="R363" s="13"/>
      <c r="S363" s="13"/>
      <c r="T363" s="16"/>
      <c r="U363" s="13"/>
      <c r="V363" s="16"/>
    </row>
    <row r="364" spans="1:22" x14ac:dyDescent="0.2">
      <c r="A364" s="10"/>
      <c r="B364" s="10"/>
      <c r="C364" s="13"/>
      <c r="D364" s="13"/>
      <c r="E364" s="16"/>
      <c r="F364" s="13"/>
      <c r="G364" s="16"/>
      <c r="H364" s="13"/>
      <c r="I364" s="13"/>
      <c r="J364" s="16"/>
      <c r="K364" s="13"/>
      <c r="L364" s="16"/>
      <c r="M364" s="13"/>
      <c r="N364" s="13"/>
      <c r="O364" s="16"/>
      <c r="P364" s="13"/>
      <c r="Q364" s="16"/>
      <c r="R364" s="13"/>
      <c r="S364" s="13"/>
      <c r="T364" s="16"/>
      <c r="U364" s="13"/>
      <c r="V364" s="16"/>
    </row>
    <row r="365" spans="1:22" x14ac:dyDescent="0.2">
      <c r="A365" s="10"/>
      <c r="B365" s="10"/>
      <c r="C365" s="13"/>
      <c r="D365" s="13"/>
      <c r="E365" s="16"/>
      <c r="F365" s="13"/>
      <c r="G365" s="16"/>
      <c r="H365" s="13"/>
      <c r="I365" s="13"/>
      <c r="J365" s="16"/>
      <c r="K365" s="13"/>
      <c r="L365" s="16"/>
      <c r="M365" s="13"/>
      <c r="N365" s="13"/>
      <c r="O365" s="16"/>
      <c r="P365" s="13"/>
      <c r="Q365" s="16"/>
      <c r="R365" s="13"/>
      <c r="S365" s="13"/>
      <c r="T365" s="16"/>
      <c r="U365" s="13"/>
      <c r="V365" s="16"/>
    </row>
    <row r="366" spans="1:22" x14ac:dyDescent="0.2">
      <c r="A366" s="10"/>
      <c r="B366" s="10"/>
      <c r="C366" s="13"/>
      <c r="D366" s="13"/>
      <c r="E366" s="16"/>
      <c r="F366" s="13"/>
      <c r="G366" s="16"/>
      <c r="H366" s="13"/>
      <c r="I366" s="13"/>
      <c r="J366" s="16"/>
      <c r="K366" s="13"/>
      <c r="L366" s="16"/>
      <c r="M366" s="13"/>
      <c r="N366" s="13"/>
      <c r="O366" s="16"/>
      <c r="P366" s="13"/>
      <c r="Q366" s="16"/>
      <c r="R366" s="13"/>
      <c r="S366" s="13"/>
      <c r="T366" s="16"/>
      <c r="U366" s="13"/>
      <c r="V366" s="16"/>
    </row>
    <row r="367" spans="1:22" x14ac:dyDescent="0.2">
      <c r="A367" s="10"/>
      <c r="B367" s="10"/>
      <c r="C367" s="13"/>
      <c r="D367" s="13"/>
      <c r="E367" s="16"/>
      <c r="F367" s="13"/>
      <c r="G367" s="16"/>
      <c r="H367" s="13"/>
      <c r="I367" s="13"/>
      <c r="J367" s="16"/>
      <c r="K367" s="13"/>
      <c r="L367" s="16"/>
      <c r="M367" s="13"/>
      <c r="N367" s="13"/>
      <c r="O367" s="16"/>
      <c r="P367" s="13"/>
      <c r="Q367" s="16"/>
      <c r="R367" s="13"/>
      <c r="S367" s="13"/>
      <c r="T367" s="16"/>
      <c r="U367" s="13"/>
      <c r="V367" s="16"/>
    </row>
    <row r="368" spans="1:22" x14ac:dyDescent="0.2">
      <c r="A368" s="10"/>
      <c r="B368" s="10"/>
      <c r="C368" s="13"/>
      <c r="D368" s="13"/>
      <c r="E368" s="16"/>
      <c r="F368" s="13"/>
      <c r="G368" s="16"/>
      <c r="H368" s="13"/>
      <c r="I368" s="13"/>
      <c r="J368" s="16"/>
      <c r="K368" s="13"/>
      <c r="L368" s="16"/>
      <c r="M368" s="13"/>
      <c r="N368" s="13"/>
      <c r="O368" s="16"/>
      <c r="P368" s="13"/>
      <c r="Q368" s="16"/>
      <c r="R368" s="13"/>
      <c r="S368" s="13"/>
      <c r="T368" s="16"/>
      <c r="U368" s="13"/>
      <c r="V368" s="16"/>
    </row>
    <row r="369" spans="1:22" x14ac:dyDescent="0.2">
      <c r="A369" s="10"/>
      <c r="B369" s="10"/>
      <c r="C369" s="13"/>
      <c r="D369" s="13"/>
      <c r="E369" s="16"/>
      <c r="F369" s="13"/>
      <c r="G369" s="16"/>
      <c r="H369" s="13"/>
      <c r="I369" s="13"/>
      <c r="J369" s="16"/>
      <c r="K369" s="13"/>
      <c r="L369" s="16"/>
      <c r="M369" s="13"/>
      <c r="N369" s="13"/>
      <c r="O369" s="16"/>
      <c r="P369" s="13"/>
      <c r="Q369" s="16"/>
      <c r="R369" s="13"/>
      <c r="S369" s="13"/>
      <c r="T369" s="16"/>
      <c r="U369" s="13"/>
      <c r="V369" s="16"/>
    </row>
    <row r="370" spans="1:22" x14ac:dyDescent="0.2">
      <c r="A370" s="10"/>
      <c r="B370" s="10"/>
      <c r="C370" s="13"/>
      <c r="D370" s="13"/>
      <c r="E370" s="16"/>
      <c r="F370" s="13"/>
      <c r="G370" s="16"/>
      <c r="H370" s="13"/>
      <c r="I370" s="13"/>
      <c r="J370" s="16"/>
      <c r="K370" s="13"/>
      <c r="L370" s="16"/>
      <c r="M370" s="13"/>
      <c r="N370" s="13"/>
      <c r="O370" s="16"/>
      <c r="P370" s="13"/>
      <c r="Q370" s="16"/>
      <c r="R370" s="13"/>
      <c r="S370" s="13"/>
      <c r="T370" s="16"/>
      <c r="U370" s="13"/>
      <c r="V370" s="16"/>
    </row>
    <row r="371" spans="1:22" x14ac:dyDescent="0.2">
      <c r="A371" s="10"/>
      <c r="B371" s="10"/>
      <c r="C371" s="13"/>
      <c r="D371" s="13"/>
      <c r="E371" s="16"/>
      <c r="F371" s="13"/>
      <c r="G371" s="16"/>
      <c r="H371" s="13"/>
      <c r="I371" s="13"/>
      <c r="J371" s="16"/>
      <c r="K371" s="13"/>
      <c r="L371" s="16"/>
      <c r="M371" s="13"/>
      <c r="N371" s="13"/>
      <c r="O371" s="16"/>
      <c r="P371" s="13"/>
      <c r="Q371" s="16"/>
      <c r="R371" s="13"/>
      <c r="S371" s="13"/>
      <c r="T371" s="16"/>
      <c r="U371" s="13"/>
      <c r="V371" s="16"/>
    </row>
    <row r="372" spans="1:22" x14ac:dyDescent="0.2">
      <c r="A372" s="10"/>
      <c r="B372" s="10"/>
      <c r="C372" s="13"/>
      <c r="D372" s="13"/>
      <c r="E372" s="16"/>
      <c r="F372" s="13"/>
      <c r="G372" s="16"/>
      <c r="H372" s="13"/>
      <c r="I372" s="13"/>
      <c r="J372" s="16"/>
      <c r="K372" s="13"/>
      <c r="L372" s="16"/>
      <c r="M372" s="13"/>
      <c r="N372" s="13"/>
      <c r="O372" s="16"/>
      <c r="P372" s="13"/>
      <c r="Q372" s="16"/>
      <c r="R372" s="13"/>
      <c r="S372" s="13"/>
      <c r="T372" s="16"/>
      <c r="U372" s="13"/>
      <c r="V372" s="16"/>
    </row>
    <row r="373" spans="1:22" x14ac:dyDescent="0.2">
      <c r="A373" s="10"/>
      <c r="B373" s="10"/>
      <c r="C373" s="13"/>
      <c r="D373" s="13"/>
      <c r="E373" s="16"/>
      <c r="F373" s="13"/>
      <c r="G373" s="16"/>
      <c r="H373" s="13"/>
      <c r="I373" s="13"/>
      <c r="J373" s="16"/>
      <c r="K373" s="13"/>
      <c r="L373" s="16"/>
      <c r="M373" s="13"/>
      <c r="N373" s="13"/>
      <c r="O373" s="16"/>
      <c r="P373" s="13"/>
      <c r="Q373" s="16"/>
      <c r="R373" s="13"/>
      <c r="S373" s="13"/>
      <c r="T373" s="16"/>
      <c r="U373" s="13"/>
      <c r="V373" s="16"/>
    </row>
    <row r="374" spans="1:22" x14ac:dyDescent="0.2">
      <c r="A374" s="10"/>
      <c r="B374" s="10"/>
      <c r="C374" s="13"/>
      <c r="D374" s="13"/>
      <c r="E374" s="16"/>
      <c r="F374" s="13"/>
      <c r="G374" s="16"/>
      <c r="H374" s="13"/>
      <c r="I374" s="13"/>
      <c r="J374" s="16"/>
      <c r="K374" s="13"/>
      <c r="L374" s="16"/>
      <c r="M374" s="13"/>
      <c r="N374" s="13"/>
      <c r="O374" s="16"/>
      <c r="P374" s="13"/>
      <c r="Q374" s="16"/>
      <c r="R374" s="13"/>
      <c r="S374" s="13"/>
      <c r="T374" s="16"/>
      <c r="U374" s="13"/>
      <c r="V374" s="16"/>
    </row>
    <row r="375" spans="1:22" x14ac:dyDescent="0.2">
      <c r="A375" s="10"/>
      <c r="B375" s="10"/>
      <c r="C375" s="13"/>
      <c r="D375" s="13"/>
      <c r="E375" s="16"/>
      <c r="F375" s="13"/>
      <c r="G375" s="16"/>
      <c r="H375" s="13"/>
      <c r="I375" s="13"/>
      <c r="J375" s="16"/>
      <c r="K375" s="13"/>
      <c r="L375" s="16"/>
      <c r="M375" s="13"/>
      <c r="N375" s="13"/>
      <c r="O375" s="16"/>
      <c r="P375" s="13"/>
      <c r="Q375" s="16"/>
      <c r="R375" s="13"/>
      <c r="S375" s="13"/>
      <c r="T375" s="16"/>
      <c r="U375" s="13"/>
      <c r="V375" s="16"/>
    </row>
    <row r="376" spans="1:22" x14ac:dyDescent="0.2">
      <c r="A376" s="10"/>
      <c r="B376" s="10"/>
      <c r="C376" s="13"/>
      <c r="D376" s="13"/>
      <c r="E376" s="16"/>
      <c r="F376" s="13"/>
      <c r="G376" s="16"/>
      <c r="H376" s="13"/>
      <c r="I376" s="13"/>
      <c r="J376" s="16"/>
      <c r="K376" s="13"/>
      <c r="L376" s="16"/>
      <c r="M376" s="13"/>
      <c r="N376" s="13"/>
      <c r="O376" s="16"/>
      <c r="P376" s="13"/>
      <c r="Q376" s="16"/>
      <c r="R376" s="13"/>
      <c r="S376" s="13"/>
      <c r="T376" s="16"/>
      <c r="U376" s="13"/>
      <c r="V376" s="16"/>
    </row>
    <row r="377" spans="1:22" x14ac:dyDescent="0.2">
      <c r="A377" s="10"/>
      <c r="B377" s="10"/>
      <c r="C377" s="13"/>
      <c r="D377" s="13"/>
      <c r="E377" s="16"/>
      <c r="F377" s="13"/>
      <c r="G377" s="16"/>
      <c r="H377" s="13"/>
      <c r="I377" s="13"/>
      <c r="J377" s="16"/>
      <c r="K377" s="13"/>
      <c r="L377" s="16"/>
      <c r="M377" s="13"/>
      <c r="N377" s="13"/>
      <c r="O377" s="16"/>
      <c r="P377" s="13"/>
      <c r="Q377" s="16"/>
      <c r="R377" s="13"/>
      <c r="S377" s="13"/>
      <c r="T377" s="16"/>
      <c r="U377" s="13"/>
      <c r="V377" s="16"/>
    </row>
    <row r="378" spans="1:22" x14ac:dyDescent="0.2">
      <c r="A378" s="10"/>
      <c r="B378" s="10"/>
      <c r="C378" s="13"/>
      <c r="D378" s="13"/>
      <c r="E378" s="16"/>
      <c r="F378" s="13"/>
      <c r="G378" s="16"/>
      <c r="H378" s="13"/>
      <c r="I378" s="13"/>
      <c r="J378" s="16"/>
      <c r="K378" s="13"/>
      <c r="L378" s="16"/>
      <c r="M378" s="13"/>
      <c r="N378" s="13"/>
      <c r="O378" s="16"/>
      <c r="P378" s="13"/>
      <c r="Q378" s="16"/>
      <c r="R378" s="13"/>
      <c r="S378" s="13"/>
      <c r="T378" s="16"/>
      <c r="U378" s="13"/>
      <c r="V378" s="16"/>
    </row>
    <row r="379" spans="1:22" x14ac:dyDescent="0.2">
      <c r="A379" s="10"/>
      <c r="B379" s="10"/>
      <c r="C379" s="13"/>
      <c r="D379" s="13"/>
      <c r="E379" s="16"/>
      <c r="F379" s="13"/>
      <c r="G379" s="16"/>
      <c r="H379" s="13"/>
      <c r="I379" s="13"/>
      <c r="J379" s="16"/>
      <c r="K379" s="13"/>
      <c r="L379" s="16"/>
      <c r="M379" s="13"/>
      <c r="N379" s="13"/>
      <c r="O379" s="16"/>
      <c r="P379" s="13"/>
      <c r="Q379" s="16"/>
      <c r="R379" s="13"/>
      <c r="S379" s="13"/>
      <c r="T379" s="16"/>
      <c r="U379" s="13"/>
      <c r="V379" s="16"/>
    </row>
    <row r="380" spans="1:22" x14ac:dyDescent="0.2">
      <c r="A380" s="10"/>
      <c r="B380" s="10"/>
      <c r="C380" s="13"/>
      <c r="D380" s="13"/>
      <c r="E380" s="16"/>
      <c r="F380" s="13"/>
      <c r="G380" s="16"/>
      <c r="H380" s="13"/>
      <c r="I380" s="13"/>
      <c r="J380" s="16"/>
      <c r="K380" s="13"/>
      <c r="L380" s="16"/>
      <c r="M380" s="13"/>
      <c r="N380" s="13"/>
      <c r="O380" s="16"/>
      <c r="P380" s="13"/>
      <c r="Q380" s="16"/>
      <c r="R380" s="13"/>
      <c r="S380" s="13"/>
      <c r="T380" s="16"/>
      <c r="U380" s="13"/>
      <c r="V380" s="16"/>
    </row>
    <row r="381" spans="1:22" x14ac:dyDescent="0.2">
      <c r="A381" s="10"/>
      <c r="B381" s="10"/>
      <c r="C381" s="13"/>
      <c r="D381" s="13"/>
      <c r="E381" s="16"/>
      <c r="F381" s="13"/>
      <c r="G381" s="16"/>
      <c r="H381" s="13"/>
      <c r="I381" s="13"/>
      <c r="J381" s="16"/>
      <c r="K381" s="13"/>
      <c r="L381" s="16"/>
      <c r="M381" s="13"/>
      <c r="N381" s="13"/>
      <c r="O381" s="16"/>
      <c r="P381" s="13"/>
      <c r="Q381" s="16"/>
      <c r="R381" s="13"/>
      <c r="S381" s="13"/>
      <c r="T381" s="16"/>
      <c r="U381" s="13"/>
      <c r="V381" s="16"/>
    </row>
    <row r="382" spans="1:22" x14ac:dyDescent="0.2">
      <c r="A382" s="10"/>
      <c r="B382" s="10"/>
      <c r="C382" s="13"/>
      <c r="D382" s="13"/>
      <c r="E382" s="16"/>
      <c r="F382" s="13"/>
      <c r="G382" s="16"/>
      <c r="H382" s="13"/>
      <c r="I382" s="13"/>
      <c r="J382" s="16"/>
      <c r="K382" s="13"/>
      <c r="L382" s="16"/>
      <c r="M382" s="13"/>
      <c r="N382" s="13"/>
      <c r="O382" s="16"/>
      <c r="P382" s="13"/>
      <c r="Q382" s="16"/>
      <c r="R382" s="13"/>
      <c r="S382" s="13"/>
      <c r="T382" s="16"/>
      <c r="U382" s="13"/>
      <c r="V382" s="16"/>
    </row>
    <row r="383" spans="1:22" x14ac:dyDescent="0.2">
      <c r="A383" s="10"/>
      <c r="B383" s="10"/>
      <c r="C383" s="13"/>
      <c r="D383" s="13"/>
      <c r="E383" s="16"/>
      <c r="F383" s="13"/>
      <c r="G383" s="16"/>
      <c r="H383" s="13"/>
      <c r="I383" s="13"/>
      <c r="J383" s="16"/>
      <c r="K383" s="13"/>
      <c r="L383" s="16"/>
      <c r="M383" s="13"/>
      <c r="N383" s="13"/>
      <c r="O383" s="16"/>
      <c r="P383" s="13"/>
      <c r="Q383" s="16"/>
      <c r="R383" s="13"/>
      <c r="S383" s="13"/>
      <c r="T383" s="16"/>
      <c r="U383" s="13"/>
      <c r="V383" s="16"/>
    </row>
    <row r="384" spans="1:22" x14ac:dyDescent="0.2">
      <c r="A384" s="10"/>
      <c r="B384" s="10"/>
      <c r="C384" s="13"/>
      <c r="D384" s="13"/>
      <c r="E384" s="16"/>
      <c r="F384" s="13"/>
      <c r="G384" s="16"/>
      <c r="H384" s="13"/>
      <c r="I384" s="13"/>
      <c r="J384" s="16"/>
      <c r="K384" s="13"/>
      <c r="L384" s="16"/>
      <c r="M384" s="13"/>
      <c r="N384" s="13"/>
      <c r="O384" s="16"/>
      <c r="P384" s="13"/>
      <c r="Q384" s="16"/>
      <c r="R384" s="13"/>
      <c r="S384" s="13"/>
      <c r="T384" s="16"/>
      <c r="U384" s="13"/>
      <c r="V384" s="16"/>
    </row>
    <row r="385" spans="1:22" x14ac:dyDescent="0.2">
      <c r="A385" s="10"/>
      <c r="B385" s="10"/>
      <c r="C385" s="13"/>
      <c r="D385" s="13"/>
      <c r="E385" s="16"/>
      <c r="F385" s="13"/>
      <c r="G385" s="16"/>
      <c r="H385" s="13"/>
      <c r="I385" s="13"/>
      <c r="J385" s="16"/>
      <c r="K385" s="13"/>
      <c r="L385" s="16"/>
      <c r="M385" s="13"/>
      <c r="N385" s="13"/>
      <c r="O385" s="16"/>
      <c r="P385" s="13"/>
      <c r="Q385" s="16"/>
      <c r="R385" s="13"/>
      <c r="S385" s="13"/>
      <c r="T385" s="16"/>
      <c r="U385" s="13"/>
      <c r="V385" s="16"/>
    </row>
    <row r="386" spans="1:22" x14ac:dyDescent="0.2">
      <c r="A386" s="10"/>
      <c r="B386" s="10"/>
      <c r="C386" s="13"/>
      <c r="D386" s="13"/>
      <c r="E386" s="16"/>
      <c r="F386" s="13"/>
      <c r="G386" s="16"/>
      <c r="H386" s="13"/>
      <c r="I386" s="13"/>
      <c r="J386" s="16"/>
      <c r="K386" s="13"/>
      <c r="L386" s="16"/>
      <c r="M386" s="13"/>
      <c r="N386" s="13"/>
      <c r="O386" s="16"/>
      <c r="P386" s="13"/>
      <c r="Q386" s="16"/>
      <c r="R386" s="13"/>
      <c r="S386" s="13"/>
      <c r="T386" s="16"/>
      <c r="U386" s="13"/>
      <c r="V386" s="16"/>
    </row>
    <row r="387" spans="1:22" x14ac:dyDescent="0.2">
      <c r="A387" s="10"/>
      <c r="B387" s="10"/>
      <c r="C387" s="13"/>
      <c r="D387" s="13"/>
      <c r="E387" s="16"/>
      <c r="F387" s="13"/>
      <c r="G387" s="16"/>
      <c r="H387" s="13"/>
      <c r="I387" s="13"/>
      <c r="J387" s="16"/>
      <c r="K387" s="13"/>
      <c r="L387" s="16"/>
      <c r="M387" s="13"/>
      <c r="N387" s="13"/>
      <c r="O387" s="16"/>
      <c r="P387" s="13"/>
      <c r="Q387" s="16"/>
      <c r="R387" s="13"/>
      <c r="S387" s="13"/>
      <c r="T387" s="16"/>
      <c r="U387" s="13"/>
      <c r="V387" s="16"/>
    </row>
    <row r="388" spans="1:22" x14ac:dyDescent="0.2">
      <c r="A388" s="10"/>
      <c r="B388" s="10"/>
      <c r="C388" s="13"/>
      <c r="D388" s="13"/>
      <c r="E388" s="16"/>
      <c r="F388" s="13"/>
      <c r="G388" s="16"/>
      <c r="H388" s="13"/>
      <c r="I388" s="13"/>
      <c r="J388" s="16"/>
      <c r="K388" s="13"/>
      <c r="L388" s="16"/>
      <c r="M388" s="13"/>
      <c r="N388" s="13"/>
      <c r="O388" s="16"/>
      <c r="P388" s="13"/>
      <c r="Q388" s="16"/>
      <c r="R388" s="13"/>
      <c r="S388" s="13"/>
      <c r="T388" s="16"/>
      <c r="U388" s="13"/>
      <c r="V388" s="16"/>
    </row>
    <row r="389" spans="1:22" x14ac:dyDescent="0.2">
      <c r="A389" s="10"/>
      <c r="B389" s="10"/>
      <c r="C389" s="13"/>
      <c r="D389" s="13"/>
      <c r="E389" s="16"/>
      <c r="F389" s="13"/>
      <c r="G389" s="16"/>
      <c r="H389" s="13"/>
      <c r="I389" s="13"/>
      <c r="J389" s="16"/>
      <c r="K389" s="13"/>
      <c r="L389" s="16"/>
      <c r="M389" s="13"/>
      <c r="N389" s="13"/>
      <c r="O389" s="16"/>
      <c r="P389" s="13"/>
      <c r="Q389" s="16"/>
      <c r="R389" s="13"/>
      <c r="S389" s="13"/>
      <c r="T389" s="16"/>
      <c r="U389" s="13"/>
      <c r="V389" s="16"/>
    </row>
    <row r="390" spans="1:22" x14ac:dyDescent="0.2">
      <c r="A390" s="10"/>
      <c r="B390" s="10"/>
      <c r="C390" s="13"/>
      <c r="D390" s="13"/>
      <c r="E390" s="16"/>
      <c r="F390" s="13"/>
      <c r="G390" s="16"/>
      <c r="H390" s="13"/>
      <c r="I390" s="13"/>
      <c r="J390" s="16"/>
      <c r="K390" s="13"/>
      <c r="L390" s="16"/>
      <c r="M390" s="13"/>
      <c r="N390" s="13"/>
      <c r="O390" s="16"/>
      <c r="P390" s="13"/>
      <c r="Q390" s="16"/>
      <c r="R390" s="13"/>
      <c r="S390" s="13"/>
      <c r="T390" s="16"/>
      <c r="U390" s="13"/>
      <c r="V390" s="16"/>
    </row>
    <row r="391" spans="1:22" x14ac:dyDescent="0.2">
      <c r="A391" s="10"/>
      <c r="B391" s="10"/>
      <c r="C391" s="13"/>
      <c r="D391" s="13"/>
      <c r="E391" s="16"/>
      <c r="F391" s="13"/>
      <c r="G391" s="16"/>
      <c r="H391" s="13"/>
      <c r="I391" s="13"/>
      <c r="J391" s="16"/>
      <c r="K391" s="13"/>
      <c r="L391" s="16"/>
      <c r="M391" s="13"/>
      <c r="N391" s="13"/>
      <c r="O391" s="16"/>
      <c r="P391" s="13"/>
      <c r="Q391" s="16"/>
      <c r="R391" s="13"/>
      <c r="S391" s="13"/>
      <c r="T391" s="16"/>
      <c r="U391" s="13"/>
      <c r="V391" s="16"/>
    </row>
    <row r="392" spans="1:22" x14ac:dyDescent="0.2">
      <c r="A392" s="10"/>
      <c r="B392" s="10"/>
      <c r="C392" s="13"/>
      <c r="D392" s="13"/>
      <c r="E392" s="16"/>
      <c r="F392" s="13"/>
      <c r="G392" s="16"/>
      <c r="H392" s="13"/>
      <c r="I392" s="13"/>
      <c r="J392" s="16"/>
      <c r="K392" s="13"/>
      <c r="L392" s="16"/>
      <c r="M392" s="13"/>
      <c r="N392" s="13"/>
      <c r="O392" s="16"/>
      <c r="P392" s="13"/>
      <c r="Q392" s="16"/>
      <c r="R392" s="13"/>
      <c r="S392" s="13"/>
      <c r="T392" s="16"/>
      <c r="U392" s="13"/>
      <c r="V392" s="16"/>
    </row>
    <row r="393" spans="1:22" x14ac:dyDescent="0.2">
      <c r="A393" s="10"/>
      <c r="B393" s="10"/>
      <c r="C393" s="13"/>
      <c r="D393" s="13"/>
      <c r="E393" s="16"/>
      <c r="F393" s="13"/>
      <c r="G393" s="16"/>
      <c r="H393" s="13"/>
      <c r="I393" s="13"/>
      <c r="J393" s="16"/>
      <c r="K393" s="13"/>
      <c r="L393" s="16"/>
      <c r="M393" s="13"/>
      <c r="N393" s="13"/>
      <c r="O393" s="16"/>
      <c r="P393" s="13"/>
      <c r="Q393" s="16"/>
      <c r="R393" s="13"/>
      <c r="S393" s="13"/>
      <c r="T393" s="16"/>
      <c r="U393" s="13"/>
      <c r="V393" s="16"/>
    </row>
    <row r="394" spans="1:22" x14ac:dyDescent="0.2">
      <c r="A394" s="10"/>
      <c r="B394" s="10"/>
      <c r="C394" s="13"/>
      <c r="D394" s="13"/>
      <c r="E394" s="16"/>
      <c r="F394" s="13"/>
      <c r="G394" s="16"/>
      <c r="H394" s="13"/>
      <c r="I394" s="13"/>
      <c r="J394" s="16"/>
      <c r="K394" s="13"/>
      <c r="L394" s="16"/>
      <c r="M394" s="13"/>
      <c r="N394" s="13"/>
      <c r="O394" s="16"/>
      <c r="P394" s="13"/>
      <c r="Q394" s="16"/>
      <c r="R394" s="13"/>
      <c r="S394" s="13"/>
      <c r="T394" s="16"/>
      <c r="U394" s="13"/>
      <c r="V394" s="16"/>
    </row>
    <row r="395" spans="1:22" x14ac:dyDescent="0.2">
      <c r="A395" s="10"/>
      <c r="B395" s="10"/>
      <c r="C395" s="13"/>
      <c r="D395" s="13"/>
      <c r="E395" s="16"/>
      <c r="F395" s="13"/>
      <c r="G395" s="16"/>
      <c r="H395" s="13"/>
      <c r="I395" s="13"/>
      <c r="J395" s="16"/>
      <c r="K395" s="13"/>
      <c r="L395" s="16"/>
      <c r="M395" s="13"/>
      <c r="N395" s="13"/>
      <c r="O395" s="16"/>
      <c r="P395" s="13"/>
      <c r="Q395" s="16"/>
      <c r="R395" s="13"/>
      <c r="S395" s="13"/>
      <c r="T395" s="16"/>
      <c r="U395" s="13"/>
      <c r="V395" s="16"/>
    </row>
    <row r="396" spans="1:22" x14ac:dyDescent="0.2">
      <c r="A396" s="10"/>
      <c r="B396" s="10"/>
      <c r="C396" s="13"/>
      <c r="D396" s="13"/>
      <c r="E396" s="16"/>
      <c r="F396" s="13"/>
      <c r="G396" s="16"/>
      <c r="H396" s="13"/>
      <c r="I396" s="13"/>
      <c r="J396" s="16"/>
      <c r="K396" s="13"/>
      <c r="L396" s="16"/>
      <c r="M396" s="13"/>
      <c r="N396" s="13"/>
      <c r="O396" s="16"/>
      <c r="P396" s="13"/>
      <c r="Q396" s="16"/>
      <c r="R396" s="13"/>
      <c r="S396" s="13"/>
      <c r="T396" s="16"/>
      <c r="U396" s="13"/>
      <c r="V396" s="16"/>
    </row>
    <row r="397" spans="1:22" x14ac:dyDescent="0.2">
      <c r="A397" s="10"/>
      <c r="B397" s="10"/>
      <c r="C397" s="13"/>
      <c r="D397" s="13"/>
      <c r="E397" s="16"/>
      <c r="F397" s="13"/>
      <c r="G397" s="16"/>
      <c r="H397" s="13"/>
      <c r="I397" s="13"/>
      <c r="J397" s="16"/>
      <c r="K397" s="13"/>
      <c r="L397" s="16"/>
      <c r="M397" s="13"/>
      <c r="N397" s="13"/>
      <c r="O397" s="16"/>
      <c r="P397" s="13"/>
      <c r="Q397" s="16"/>
      <c r="R397" s="13"/>
      <c r="S397" s="13"/>
      <c r="T397" s="16"/>
      <c r="U397" s="13"/>
      <c r="V397" s="16"/>
    </row>
    <row r="398" spans="1:22" x14ac:dyDescent="0.2">
      <c r="A398" s="10"/>
      <c r="B398" s="10"/>
      <c r="C398" s="13"/>
      <c r="D398" s="13"/>
      <c r="E398" s="16"/>
      <c r="F398" s="13"/>
      <c r="G398" s="16"/>
      <c r="H398" s="13"/>
      <c r="I398" s="13"/>
      <c r="J398" s="16"/>
      <c r="K398" s="13"/>
      <c r="L398" s="16"/>
      <c r="M398" s="13"/>
      <c r="N398" s="13"/>
      <c r="O398" s="16"/>
      <c r="P398" s="13"/>
      <c r="Q398" s="16"/>
      <c r="R398" s="13"/>
      <c r="S398" s="13"/>
      <c r="T398" s="16"/>
      <c r="U398" s="13"/>
      <c r="V398" s="16"/>
    </row>
    <row r="399" spans="1:22" x14ac:dyDescent="0.2">
      <c r="A399" s="10"/>
      <c r="B399" s="10"/>
      <c r="C399" s="13"/>
      <c r="D399" s="13"/>
      <c r="E399" s="16"/>
      <c r="F399" s="13"/>
      <c r="G399" s="16"/>
      <c r="H399" s="13"/>
      <c r="I399" s="13"/>
      <c r="J399" s="16"/>
      <c r="K399" s="13"/>
      <c r="L399" s="16"/>
      <c r="M399" s="13"/>
      <c r="N399" s="13"/>
      <c r="O399" s="16"/>
      <c r="P399" s="13"/>
      <c r="Q399" s="16"/>
      <c r="R399" s="13"/>
      <c r="S399" s="13"/>
      <c r="T399" s="16"/>
      <c r="U399" s="13"/>
      <c r="V399" s="16"/>
    </row>
    <row r="400" spans="1:22" x14ac:dyDescent="0.2">
      <c r="A400" s="10"/>
      <c r="B400" s="10"/>
      <c r="C400" s="13"/>
      <c r="D400" s="13"/>
      <c r="E400" s="16"/>
      <c r="F400" s="13"/>
      <c r="G400" s="16"/>
      <c r="H400" s="13"/>
      <c r="I400" s="13"/>
      <c r="J400" s="16"/>
      <c r="K400" s="13"/>
      <c r="L400" s="16"/>
      <c r="M400" s="13"/>
      <c r="N400" s="13"/>
      <c r="O400" s="16"/>
      <c r="P400" s="13"/>
      <c r="Q400" s="16"/>
      <c r="R400" s="13"/>
      <c r="S400" s="13"/>
      <c r="T400" s="16"/>
      <c r="U400" s="13"/>
      <c r="V400" s="16"/>
    </row>
    <row r="401" spans="1:22" x14ac:dyDescent="0.2">
      <c r="A401" s="10"/>
      <c r="B401" s="10"/>
      <c r="C401" s="13"/>
      <c r="D401" s="13"/>
      <c r="E401" s="16"/>
      <c r="F401" s="13"/>
      <c r="G401" s="16"/>
      <c r="H401" s="13"/>
      <c r="I401" s="13"/>
      <c r="J401" s="16"/>
      <c r="K401" s="13"/>
      <c r="L401" s="16"/>
      <c r="M401" s="13"/>
      <c r="N401" s="13"/>
      <c r="O401" s="16"/>
      <c r="P401" s="13"/>
      <c r="Q401" s="16"/>
      <c r="R401" s="13"/>
      <c r="S401" s="13"/>
      <c r="T401" s="16"/>
      <c r="U401" s="13"/>
      <c r="V401" s="16"/>
    </row>
    <row r="402" spans="1:22" x14ac:dyDescent="0.2">
      <c r="A402" s="10"/>
      <c r="B402" s="10"/>
      <c r="C402" s="13"/>
      <c r="D402" s="13"/>
      <c r="E402" s="16"/>
      <c r="F402" s="13"/>
      <c r="G402" s="16"/>
      <c r="H402" s="13"/>
      <c r="I402" s="13"/>
      <c r="J402" s="16"/>
      <c r="K402" s="13"/>
      <c r="L402" s="16"/>
      <c r="M402" s="13"/>
      <c r="N402" s="13"/>
      <c r="O402" s="16"/>
      <c r="P402" s="13"/>
      <c r="Q402" s="16"/>
      <c r="R402" s="13"/>
      <c r="S402" s="13"/>
      <c r="T402" s="16"/>
      <c r="U402" s="13"/>
      <c r="V402" s="16"/>
    </row>
    <row r="403" spans="1:22" x14ac:dyDescent="0.2">
      <c r="A403" s="10"/>
      <c r="B403" s="10"/>
      <c r="C403" s="13"/>
      <c r="D403" s="13"/>
      <c r="E403" s="16"/>
      <c r="F403" s="13"/>
      <c r="G403" s="16"/>
      <c r="H403" s="13"/>
      <c r="I403" s="13"/>
      <c r="J403" s="16"/>
      <c r="K403" s="13"/>
      <c r="L403" s="16"/>
      <c r="M403" s="13"/>
      <c r="N403" s="13"/>
      <c r="O403" s="16"/>
      <c r="P403" s="13"/>
      <c r="Q403" s="16"/>
      <c r="R403" s="13"/>
      <c r="S403" s="13"/>
      <c r="T403" s="16"/>
      <c r="U403" s="13"/>
      <c r="V403" s="16"/>
    </row>
    <row r="404" spans="1:22" x14ac:dyDescent="0.2">
      <c r="A404" s="10"/>
      <c r="B404" s="10"/>
      <c r="C404" s="13"/>
      <c r="D404" s="13"/>
      <c r="E404" s="16"/>
      <c r="F404" s="13"/>
      <c r="G404" s="16"/>
      <c r="H404" s="13"/>
      <c r="I404" s="13"/>
      <c r="J404" s="16"/>
      <c r="K404" s="13"/>
      <c r="L404" s="16"/>
      <c r="M404" s="13"/>
      <c r="N404" s="13"/>
      <c r="O404" s="16"/>
      <c r="P404" s="13"/>
      <c r="Q404" s="16"/>
      <c r="R404" s="13"/>
      <c r="S404" s="13"/>
      <c r="T404" s="16"/>
      <c r="U404" s="13"/>
      <c r="V404" s="16"/>
    </row>
    <row r="405" spans="1:22" x14ac:dyDescent="0.2">
      <c r="A405" s="10"/>
      <c r="B405" s="10"/>
      <c r="C405" s="13"/>
      <c r="D405" s="13"/>
      <c r="E405" s="16"/>
      <c r="F405" s="13"/>
      <c r="G405" s="16"/>
      <c r="H405" s="13"/>
      <c r="I405" s="13"/>
      <c r="J405" s="16"/>
      <c r="K405" s="13"/>
      <c r="L405" s="16"/>
      <c r="M405" s="13"/>
      <c r="N405" s="13"/>
      <c r="O405" s="16"/>
      <c r="P405" s="13"/>
      <c r="Q405" s="16"/>
      <c r="R405" s="13"/>
      <c r="S405" s="13"/>
      <c r="T405" s="16"/>
      <c r="U405" s="13"/>
      <c r="V405" s="16"/>
    </row>
    <row r="406" spans="1:22" x14ac:dyDescent="0.2">
      <c r="A406" s="10"/>
      <c r="B406" s="10"/>
      <c r="C406" s="13"/>
      <c r="D406" s="13"/>
      <c r="E406" s="16"/>
      <c r="F406" s="13"/>
      <c r="G406" s="16"/>
      <c r="H406" s="13"/>
      <c r="I406" s="13"/>
      <c r="J406" s="16"/>
      <c r="K406" s="13"/>
      <c r="L406" s="16"/>
      <c r="M406" s="13"/>
      <c r="N406" s="13"/>
      <c r="O406" s="16"/>
      <c r="P406" s="13"/>
      <c r="Q406" s="16"/>
      <c r="R406" s="13"/>
      <c r="S406" s="13"/>
      <c r="T406" s="16"/>
      <c r="U406" s="13"/>
      <c r="V406" s="16"/>
    </row>
    <row r="407" spans="1:22" x14ac:dyDescent="0.2">
      <c r="A407" s="10"/>
      <c r="B407" s="10"/>
      <c r="C407" s="13"/>
      <c r="D407" s="13"/>
      <c r="E407" s="16"/>
      <c r="F407" s="13"/>
      <c r="G407" s="16"/>
      <c r="H407" s="13"/>
      <c r="I407" s="13"/>
      <c r="J407" s="16"/>
      <c r="K407" s="13"/>
      <c r="L407" s="16"/>
      <c r="M407" s="13"/>
      <c r="N407" s="13"/>
      <c r="O407" s="16"/>
      <c r="P407" s="13"/>
      <c r="Q407" s="16"/>
      <c r="R407" s="13"/>
      <c r="S407" s="13"/>
      <c r="T407" s="16"/>
      <c r="U407" s="13"/>
      <c r="V407" s="16"/>
    </row>
    <row r="408" spans="1:22" x14ac:dyDescent="0.2">
      <c r="A408" s="10"/>
      <c r="B408" s="10"/>
      <c r="C408" s="13"/>
      <c r="D408" s="13"/>
      <c r="E408" s="16"/>
      <c r="F408" s="13"/>
      <c r="G408" s="16"/>
      <c r="H408" s="13"/>
      <c r="I408" s="13"/>
      <c r="J408" s="16"/>
      <c r="K408" s="13"/>
      <c r="L408" s="16"/>
      <c r="M408" s="13"/>
      <c r="N408" s="13"/>
      <c r="O408" s="16"/>
      <c r="P408" s="13"/>
      <c r="Q408" s="16"/>
      <c r="R408" s="13"/>
      <c r="S408" s="13"/>
      <c r="T408" s="16"/>
      <c r="U408" s="13"/>
      <c r="V408" s="16"/>
    </row>
    <row r="409" spans="1:22" x14ac:dyDescent="0.2">
      <c r="A409" s="10"/>
      <c r="B409" s="10"/>
      <c r="C409" s="13"/>
      <c r="D409" s="13"/>
      <c r="E409" s="16"/>
      <c r="F409" s="13"/>
      <c r="G409" s="16"/>
      <c r="H409" s="13"/>
      <c r="I409" s="13"/>
      <c r="J409" s="16"/>
      <c r="K409" s="13"/>
      <c r="L409" s="16"/>
      <c r="M409" s="13"/>
      <c r="N409" s="13"/>
      <c r="O409" s="16"/>
      <c r="P409" s="13"/>
      <c r="Q409" s="16"/>
      <c r="R409" s="13"/>
      <c r="S409" s="13"/>
      <c r="T409" s="16"/>
      <c r="U409" s="13"/>
      <c r="V409" s="16"/>
    </row>
    <row r="410" spans="1:22" x14ac:dyDescent="0.2">
      <c r="A410" s="10"/>
      <c r="B410" s="10"/>
      <c r="C410" s="13"/>
      <c r="D410" s="13"/>
      <c r="E410" s="16"/>
      <c r="F410" s="13"/>
      <c r="G410" s="16"/>
      <c r="H410" s="13"/>
      <c r="I410" s="13"/>
      <c r="J410" s="16"/>
      <c r="K410" s="13"/>
      <c r="L410" s="16"/>
      <c r="M410" s="13"/>
      <c r="N410" s="13"/>
      <c r="O410" s="16"/>
      <c r="P410" s="13"/>
      <c r="Q410" s="16"/>
      <c r="R410" s="13"/>
      <c r="S410" s="13"/>
      <c r="T410" s="16"/>
      <c r="U410" s="13"/>
      <c r="V410" s="16"/>
    </row>
    <row r="411" spans="1:22" x14ac:dyDescent="0.2">
      <c r="A411" s="10"/>
      <c r="B411" s="10"/>
      <c r="C411" s="13"/>
      <c r="D411" s="13"/>
      <c r="E411" s="16"/>
      <c r="F411" s="13"/>
      <c r="G411" s="16"/>
      <c r="H411" s="13"/>
      <c r="I411" s="13"/>
      <c r="J411" s="16"/>
      <c r="K411" s="13"/>
      <c r="L411" s="16"/>
      <c r="M411" s="13"/>
      <c r="N411" s="13"/>
      <c r="O411" s="16"/>
      <c r="P411" s="13"/>
      <c r="Q411" s="16"/>
      <c r="R411" s="13"/>
      <c r="S411" s="13"/>
      <c r="T411" s="16"/>
      <c r="U411" s="13"/>
      <c r="V411" s="16"/>
    </row>
    <row r="412" spans="1:22" x14ac:dyDescent="0.2">
      <c r="A412" s="10"/>
      <c r="B412" s="10"/>
      <c r="C412" s="13"/>
      <c r="D412" s="13"/>
      <c r="E412" s="16"/>
      <c r="F412" s="13"/>
      <c r="G412" s="16"/>
      <c r="H412" s="13"/>
      <c r="I412" s="13"/>
      <c r="J412" s="16"/>
      <c r="K412" s="13"/>
      <c r="L412" s="16"/>
      <c r="M412" s="13"/>
      <c r="N412" s="13"/>
      <c r="O412" s="16"/>
      <c r="P412" s="13"/>
      <c r="Q412" s="16"/>
      <c r="R412" s="13"/>
      <c r="S412" s="13"/>
      <c r="T412" s="16"/>
      <c r="U412" s="13"/>
      <c r="V412" s="16"/>
    </row>
    <row r="413" spans="1:22" x14ac:dyDescent="0.2">
      <c r="A413" s="10"/>
      <c r="B413" s="10"/>
      <c r="C413" s="13"/>
      <c r="D413" s="13"/>
      <c r="E413" s="16"/>
      <c r="F413" s="13"/>
      <c r="G413" s="16"/>
      <c r="H413" s="13"/>
      <c r="I413" s="13"/>
      <c r="J413" s="16"/>
      <c r="K413" s="13"/>
      <c r="L413" s="16"/>
      <c r="M413" s="13"/>
      <c r="N413" s="13"/>
      <c r="O413" s="16"/>
      <c r="P413" s="13"/>
      <c r="Q413" s="16"/>
      <c r="R413" s="13"/>
      <c r="S413" s="13"/>
      <c r="T413" s="16"/>
      <c r="U413" s="13"/>
      <c r="V413" s="16"/>
    </row>
    <row r="414" spans="1:22" x14ac:dyDescent="0.2">
      <c r="A414" s="10"/>
      <c r="B414" s="10"/>
      <c r="C414" s="13"/>
      <c r="D414" s="13"/>
      <c r="E414" s="16"/>
      <c r="F414" s="13"/>
      <c r="G414" s="16"/>
      <c r="H414" s="13"/>
      <c r="I414" s="13"/>
      <c r="J414" s="16"/>
      <c r="K414" s="13"/>
      <c r="L414" s="16"/>
      <c r="M414" s="13"/>
      <c r="N414" s="13"/>
      <c r="O414" s="16"/>
      <c r="P414" s="13"/>
      <c r="Q414" s="16"/>
      <c r="R414" s="13"/>
      <c r="S414" s="13"/>
      <c r="T414" s="16"/>
      <c r="U414" s="13"/>
      <c r="V414" s="16"/>
    </row>
    <row r="415" spans="1:22" x14ac:dyDescent="0.2">
      <c r="A415" s="10"/>
      <c r="B415" s="10"/>
      <c r="C415" s="13"/>
      <c r="D415" s="13"/>
      <c r="E415" s="16"/>
      <c r="F415" s="13"/>
      <c r="G415" s="16"/>
      <c r="H415" s="13"/>
      <c r="I415" s="13"/>
      <c r="J415" s="16"/>
      <c r="K415" s="13"/>
      <c r="L415" s="16"/>
      <c r="M415" s="13"/>
      <c r="N415" s="13"/>
      <c r="O415" s="16"/>
      <c r="P415" s="13"/>
      <c r="Q415" s="16"/>
      <c r="R415" s="13"/>
      <c r="S415" s="13"/>
      <c r="T415" s="16"/>
      <c r="U415" s="13"/>
      <c r="V415" s="16"/>
    </row>
    <row r="416" spans="1:22" x14ac:dyDescent="0.2">
      <c r="A416" s="10"/>
      <c r="B416" s="10"/>
      <c r="C416" s="13"/>
      <c r="D416" s="13"/>
      <c r="E416" s="16"/>
      <c r="F416" s="13"/>
      <c r="G416" s="16"/>
      <c r="H416" s="13"/>
      <c r="I416" s="13"/>
      <c r="J416" s="16"/>
      <c r="K416" s="13"/>
      <c r="L416" s="16"/>
      <c r="M416" s="13"/>
      <c r="N416" s="13"/>
      <c r="O416" s="16"/>
      <c r="P416" s="13"/>
      <c r="Q416" s="16"/>
      <c r="R416" s="13"/>
      <c r="S416" s="13"/>
      <c r="T416" s="16"/>
      <c r="U416" s="13"/>
      <c r="V416" s="16"/>
    </row>
    <row r="417" spans="1:22" x14ac:dyDescent="0.2">
      <c r="A417" s="10"/>
      <c r="B417" s="10"/>
      <c r="C417" s="13"/>
      <c r="D417" s="13"/>
      <c r="E417" s="16"/>
      <c r="F417" s="13"/>
      <c r="G417" s="16"/>
      <c r="H417" s="13"/>
      <c r="I417" s="13"/>
      <c r="J417" s="16"/>
      <c r="K417" s="13"/>
      <c r="L417" s="16"/>
      <c r="M417" s="13"/>
      <c r="N417" s="13"/>
      <c r="O417" s="16"/>
      <c r="P417" s="13"/>
      <c r="Q417" s="16"/>
      <c r="R417" s="13"/>
      <c r="S417" s="13"/>
      <c r="T417" s="16"/>
      <c r="U417" s="13"/>
      <c r="V417" s="16"/>
    </row>
    <row r="418" spans="1:22" x14ac:dyDescent="0.2">
      <c r="A418" s="10"/>
      <c r="B418" s="10"/>
      <c r="C418" s="13"/>
      <c r="D418" s="13"/>
      <c r="E418" s="16"/>
      <c r="F418" s="13"/>
      <c r="G418" s="16"/>
      <c r="H418" s="13"/>
      <c r="I418" s="13"/>
      <c r="J418" s="16"/>
      <c r="K418" s="13"/>
      <c r="L418" s="16"/>
      <c r="M418" s="13"/>
      <c r="N418" s="13"/>
      <c r="O418" s="16"/>
      <c r="P418" s="13"/>
      <c r="Q418" s="16"/>
      <c r="R418" s="13"/>
      <c r="S418" s="13"/>
      <c r="T418" s="16"/>
      <c r="U418" s="13"/>
      <c r="V418" s="16"/>
    </row>
    <row r="419" spans="1:22" x14ac:dyDescent="0.2">
      <c r="A419" s="10"/>
      <c r="B419" s="10"/>
      <c r="C419" s="13"/>
      <c r="D419" s="13"/>
      <c r="E419" s="16"/>
      <c r="F419" s="13"/>
      <c r="G419" s="16"/>
      <c r="H419" s="13"/>
      <c r="I419" s="13"/>
      <c r="J419" s="16"/>
      <c r="K419" s="13"/>
      <c r="L419" s="16"/>
      <c r="M419" s="13"/>
      <c r="N419" s="13"/>
      <c r="O419" s="16"/>
      <c r="P419" s="13"/>
      <c r="Q419" s="16"/>
      <c r="R419" s="13"/>
      <c r="S419" s="13"/>
      <c r="T419" s="16"/>
      <c r="U419" s="13"/>
      <c r="V419" s="16"/>
    </row>
    <row r="420" spans="1:22" x14ac:dyDescent="0.2">
      <c r="A420" s="10"/>
      <c r="B420" s="10"/>
      <c r="C420" s="13"/>
      <c r="D420" s="13"/>
      <c r="E420" s="16"/>
      <c r="F420" s="13"/>
      <c r="G420" s="16"/>
      <c r="H420" s="13"/>
      <c r="I420" s="13"/>
      <c r="J420" s="16"/>
      <c r="K420" s="13"/>
      <c r="L420" s="16"/>
      <c r="M420" s="13"/>
      <c r="N420" s="13"/>
      <c r="O420" s="16"/>
      <c r="P420" s="13"/>
      <c r="Q420" s="16"/>
      <c r="R420" s="13"/>
      <c r="S420" s="13"/>
      <c r="T420" s="16"/>
      <c r="U420" s="13"/>
      <c r="V420" s="16"/>
    </row>
    <row r="421" spans="1:22" x14ac:dyDescent="0.2">
      <c r="A421" s="10"/>
      <c r="B421" s="10"/>
      <c r="C421" s="13"/>
      <c r="D421" s="13"/>
      <c r="E421" s="16"/>
      <c r="F421" s="13"/>
      <c r="G421" s="16"/>
      <c r="H421" s="13"/>
      <c r="I421" s="13"/>
      <c r="J421" s="16"/>
      <c r="K421" s="13"/>
      <c r="L421" s="16"/>
      <c r="M421" s="13"/>
      <c r="N421" s="13"/>
      <c r="O421" s="16"/>
      <c r="P421" s="13"/>
      <c r="Q421" s="16"/>
      <c r="R421" s="13"/>
      <c r="S421" s="13"/>
      <c r="T421" s="16"/>
      <c r="U421" s="13"/>
      <c r="V421" s="16"/>
    </row>
    <row r="422" spans="1:22" x14ac:dyDescent="0.2">
      <c r="A422" s="10"/>
      <c r="B422" s="10"/>
      <c r="C422" s="13"/>
      <c r="D422" s="13"/>
      <c r="E422" s="16"/>
      <c r="F422" s="13"/>
      <c r="G422" s="16"/>
      <c r="H422" s="13"/>
      <c r="I422" s="13"/>
      <c r="J422" s="16"/>
      <c r="K422" s="13"/>
      <c r="L422" s="16"/>
      <c r="M422" s="13"/>
      <c r="N422" s="13"/>
      <c r="O422" s="16"/>
      <c r="P422" s="13"/>
      <c r="Q422" s="16"/>
      <c r="R422" s="13"/>
      <c r="S422" s="13"/>
      <c r="T422" s="16"/>
      <c r="U422" s="13"/>
      <c r="V422" s="16"/>
    </row>
    <row r="423" spans="1:22" x14ac:dyDescent="0.2">
      <c r="A423" s="10"/>
      <c r="B423" s="10"/>
      <c r="C423" s="13"/>
      <c r="D423" s="13"/>
      <c r="E423" s="16"/>
      <c r="F423" s="13"/>
      <c r="G423" s="16"/>
      <c r="H423" s="13"/>
      <c r="I423" s="13"/>
      <c r="J423" s="16"/>
      <c r="K423" s="13"/>
      <c r="L423" s="16"/>
      <c r="M423" s="13"/>
      <c r="N423" s="13"/>
      <c r="O423" s="16"/>
      <c r="P423" s="13"/>
      <c r="Q423" s="16"/>
      <c r="R423" s="13"/>
      <c r="S423" s="13"/>
      <c r="T423" s="16"/>
      <c r="U423" s="13"/>
      <c r="V423" s="16"/>
    </row>
    <row r="424" spans="1:22" x14ac:dyDescent="0.2">
      <c r="A424" s="10"/>
      <c r="B424" s="10"/>
      <c r="C424" s="13"/>
      <c r="D424" s="13"/>
      <c r="E424" s="16"/>
      <c r="F424" s="13"/>
      <c r="G424" s="16"/>
      <c r="H424" s="13"/>
      <c r="I424" s="13"/>
      <c r="J424" s="16"/>
      <c r="K424" s="13"/>
      <c r="L424" s="16"/>
      <c r="M424" s="13"/>
      <c r="N424" s="13"/>
      <c r="O424" s="16"/>
      <c r="P424" s="13"/>
      <c r="Q424" s="16"/>
      <c r="R424" s="13"/>
      <c r="S424" s="13"/>
      <c r="T424" s="16"/>
      <c r="U424" s="13"/>
      <c r="V424" s="16"/>
    </row>
    <row r="425" spans="1:22" x14ac:dyDescent="0.2">
      <c r="A425" s="10"/>
      <c r="B425" s="10"/>
      <c r="C425" s="13"/>
      <c r="D425" s="13"/>
      <c r="E425" s="16"/>
      <c r="F425" s="13"/>
      <c r="G425" s="16"/>
      <c r="H425" s="13"/>
      <c r="I425" s="13"/>
      <c r="J425" s="16"/>
      <c r="K425" s="13"/>
      <c r="L425" s="16"/>
      <c r="M425" s="13"/>
      <c r="N425" s="13"/>
      <c r="O425" s="16"/>
      <c r="P425" s="13"/>
      <c r="Q425" s="16"/>
      <c r="R425" s="13"/>
      <c r="S425" s="13"/>
      <c r="T425" s="16"/>
      <c r="U425" s="13"/>
      <c r="V425" s="16"/>
    </row>
    <row r="426" spans="1:22" x14ac:dyDescent="0.2">
      <c r="A426" s="10"/>
      <c r="B426" s="10"/>
      <c r="C426" s="13"/>
      <c r="D426" s="13"/>
      <c r="E426" s="16"/>
      <c r="F426" s="13"/>
      <c r="G426" s="16"/>
      <c r="H426" s="13"/>
      <c r="I426" s="13"/>
      <c r="J426" s="16"/>
      <c r="K426" s="13"/>
      <c r="L426" s="16"/>
      <c r="M426" s="13"/>
      <c r="N426" s="13"/>
      <c r="O426" s="16"/>
      <c r="P426" s="13"/>
      <c r="Q426" s="16"/>
      <c r="R426" s="13"/>
      <c r="S426" s="13"/>
      <c r="T426" s="16"/>
      <c r="U426" s="13"/>
      <c r="V426" s="16"/>
    </row>
    <row r="427" spans="1:22" x14ac:dyDescent="0.2">
      <c r="A427" s="10"/>
      <c r="B427" s="10"/>
      <c r="C427" s="13"/>
      <c r="D427" s="13"/>
      <c r="E427" s="16"/>
      <c r="F427" s="13"/>
      <c r="G427" s="16"/>
      <c r="H427" s="13"/>
      <c r="I427" s="13"/>
      <c r="J427" s="16"/>
      <c r="K427" s="13"/>
      <c r="L427" s="16"/>
      <c r="M427" s="13"/>
      <c r="N427" s="13"/>
      <c r="O427" s="16"/>
      <c r="P427" s="13"/>
      <c r="Q427" s="16"/>
      <c r="R427" s="13"/>
      <c r="S427" s="13"/>
      <c r="T427" s="16"/>
      <c r="U427" s="13"/>
      <c r="V427" s="16"/>
    </row>
    <row r="428" spans="1:22" x14ac:dyDescent="0.2">
      <c r="A428" s="10"/>
      <c r="B428" s="10"/>
      <c r="C428" s="13"/>
      <c r="D428" s="13"/>
      <c r="E428" s="16"/>
      <c r="F428" s="13"/>
      <c r="G428" s="16"/>
      <c r="H428" s="13"/>
      <c r="I428" s="13"/>
      <c r="J428" s="16"/>
      <c r="K428" s="13"/>
      <c r="L428" s="16"/>
      <c r="M428" s="13"/>
      <c r="N428" s="13"/>
      <c r="O428" s="16"/>
      <c r="P428" s="13"/>
      <c r="Q428" s="16"/>
      <c r="R428" s="13"/>
      <c r="S428" s="13"/>
      <c r="T428" s="16"/>
      <c r="U428" s="13"/>
      <c r="V428" s="16"/>
    </row>
    <row r="429" spans="1:22" x14ac:dyDescent="0.2">
      <c r="A429" s="10"/>
      <c r="B429" s="10"/>
      <c r="C429" s="13"/>
      <c r="D429" s="13"/>
      <c r="E429" s="16"/>
      <c r="F429" s="13"/>
      <c r="G429" s="16"/>
      <c r="H429" s="13"/>
      <c r="I429" s="13"/>
      <c r="J429" s="16"/>
      <c r="K429" s="13"/>
      <c r="L429" s="16"/>
      <c r="M429" s="13"/>
      <c r="N429" s="13"/>
      <c r="O429" s="16"/>
      <c r="P429" s="13"/>
      <c r="Q429" s="16"/>
      <c r="R429" s="13"/>
      <c r="S429" s="13"/>
      <c r="T429" s="16"/>
      <c r="U429" s="13"/>
      <c r="V429" s="16"/>
    </row>
    <row r="430" spans="1:22" x14ac:dyDescent="0.2">
      <c r="A430" s="10"/>
      <c r="B430" s="10"/>
      <c r="C430" s="13"/>
      <c r="D430" s="13"/>
      <c r="E430" s="16"/>
      <c r="F430" s="13"/>
      <c r="G430" s="16"/>
      <c r="H430" s="13"/>
      <c r="I430" s="13"/>
      <c r="J430" s="16"/>
      <c r="K430" s="13"/>
      <c r="L430" s="16"/>
      <c r="M430" s="13"/>
      <c r="N430" s="13"/>
      <c r="O430" s="16"/>
      <c r="P430" s="13"/>
      <c r="Q430" s="16"/>
      <c r="R430" s="13"/>
      <c r="S430" s="13"/>
      <c r="T430" s="16"/>
      <c r="U430" s="13"/>
      <c r="V430" s="16"/>
    </row>
    <row r="431" spans="1:22" x14ac:dyDescent="0.2">
      <c r="A431" s="10"/>
      <c r="B431" s="10"/>
      <c r="C431" s="13"/>
      <c r="D431" s="13"/>
      <c r="E431" s="16"/>
      <c r="F431" s="13"/>
      <c r="G431" s="16"/>
      <c r="H431" s="13"/>
      <c r="I431" s="13"/>
      <c r="J431" s="16"/>
      <c r="K431" s="13"/>
      <c r="L431" s="16"/>
      <c r="M431" s="13"/>
      <c r="N431" s="13"/>
      <c r="O431" s="16"/>
      <c r="P431" s="13"/>
      <c r="Q431" s="16"/>
      <c r="R431" s="13"/>
      <c r="S431" s="13"/>
      <c r="T431" s="16"/>
      <c r="U431" s="13"/>
      <c r="V431" s="16"/>
    </row>
    <row r="432" spans="1:22" x14ac:dyDescent="0.2">
      <c r="A432" s="10"/>
      <c r="B432" s="10"/>
      <c r="C432" s="13"/>
      <c r="D432" s="13"/>
      <c r="E432" s="16"/>
      <c r="F432" s="13"/>
      <c r="G432" s="16"/>
      <c r="H432" s="13"/>
      <c r="I432" s="13"/>
      <c r="J432" s="16"/>
      <c r="K432" s="13"/>
      <c r="L432" s="16"/>
      <c r="M432" s="13"/>
      <c r="N432" s="13"/>
      <c r="O432" s="16"/>
      <c r="P432" s="13"/>
      <c r="Q432" s="16"/>
      <c r="R432" s="13"/>
      <c r="S432" s="13"/>
      <c r="T432" s="16"/>
      <c r="U432" s="13"/>
      <c r="V432" s="16"/>
    </row>
    <row r="433" spans="1:22" x14ac:dyDescent="0.2">
      <c r="A433" s="10"/>
      <c r="B433" s="10"/>
      <c r="C433" s="13"/>
      <c r="D433" s="13"/>
      <c r="E433" s="16"/>
      <c r="F433" s="13"/>
      <c r="G433" s="16"/>
      <c r="H433" s="13"/>
      <c r="I433" s="13"/>
      <c r="J433" s="16"/>
      <c r="K433" s="13"/>
      <c r="L433" s="16"/>
      <c r="M433" s="13"/>
      <c r="N433" s="13"/>
      <c r="O433" s="16"/>
      <c r="P433" s="13"/>
      <c r="Q433" s="16"/>
      <c r="R433" s="13"/>
      <c r="S433" s="13"/>
      <c r="T433" s="16"/>
      <c r="U433" s="13"/>
      <c r="V433" s="16"/>
    </row>
    <row r="434" spans="1:22" x14ac:dyDescent="0.2">
      <c r="A434" s="10"/>
      <c r="B434" s="10"/>
      <c r="C434" s="13"/>
      <c r="D434" s="13"/>
      <c r="E434" s="16"/>
      <c r="F434" s="13"/>
      <c r="G434" s="16"/>
      <c r="H434" s="13"/>
      <c r="I434" s="13"/>
      <c r="J434" s="16"/>
      <c r="K434" s="13"/>
      <c r="L434" s="16"/>
      <c r="M434" s="13"/>
      <c r="N434" s="13"/>
      <c r="O434" s="16"/>
      <c r="P434" s="13"/>
      <c r="Q434" s="16"/>
      <c r="R434" s="13"/>
      <c r="S434" s="13"/>
      <c r="T434" s="16"/>
      <c r="U434" s="13"/>
      <c r="V434" s="16"/>
    </row>
    <row r="435" spans="1:22" x14ac:dyDescent="0.2">
      <c r="A435" s="10"/>
      <c r="B435" s="10"/>
      <c r="C435" s="13"/>
      <c r="D435" s="13"/>
      <c r="E435" s="16"/>
      <c r="F435" s="13"/>
      <c r="G435" s="16"/>
      <c r="H435" s="13"/>
      <c r="I435" s="13"/>
      <c r="J435" s="16"/>
      <c r="K435" s="13"/>
      <c r="L435" s="16"/>
      <c r="M435" s="13"/>
      <c r="N435" s="13"/>
      <c r="O435" s="16"/>
      <c r="P435" s="13"/>
      <c r="Q435" s="16"/>
      <c r="R435" s="13"/>
      <c r="S435" s="13"/>
      <c r="T435" s="16"/>
      <c r="U435" s="13"/>
      <c r="V435" s="16"/>
    </row>
    <row r="436" spans="1:22" x14ac:dyDescent="0.2">
      <c r="A436" s="10"/>
      <c r="B436" s="10"/>
      <c r="C436" s="13"/>
      <c r="D436" s="13"/>
      <c r="E436" s="16"/>
      <c r="F436" s="13"/>
      <c r="G436" s="16"/>
      <c r="H436" s="13"/>
      <c r="I436" s="13"/>
      <c r="J436" s="16"/>
      <c r="K436" s="13"/>
      <c r="L436" s="16"/>
      <c r="M436" s="13"/>
      <c r="N436" s="13"/>
      <c r="O436" s="16"/>
      <c r="P436" s="13"/>
      <c r="Q436" s="16"/>
      <c r="R436" s="13"/>
      <c r="S436" s="13"/>
      <c r="T436" s="16"/>
      <c r="U436" s="13"/>
      <c r="V436" s="16"/>
    </row>
    <row r="437" spans="1:22" x14ac:dyDescent="0.2">
      <c r="A437" s="10"/>
      <c r="B437" s="10"/>
      <c r="C437" s="13"/>
      <c r="D437" s="13"/>
      <c r="E437" s="16"/>
      <c r="F437" s="13"/>
      <c r="G437" s="16"/>
      <c r="H437" s="13"/>
      <c r="I437" s="13"/>
      <c r="J437" s="16"/>
      <c r="K437" s="13"/>
      <c r="L437" s="16"/>
      <c r="M437" s="13"/>
      <c r="N437" s="13"/>
      <c r="O437" s="16"/>
      <c r="P437" s="13"/>
      <c r="Q437" s="16"/>
      <c r="R437" s="13"/>
      <c r="S437" s="13"/>
      <c r="T437" s="16"/>
      <c r="U437" s="13"/>
      <c r="V437" s="16"/>
    </row>
    <row r="438" spans="1:22" x14ac:dyDescent="0.2">
      <c r="A438" s="10"/>
      <c r="B438" s="10"/>
      <c r="C438" s="13"/>
      <c r="D438" s="13"/>
      <c r="E438" s="16"/>
      <c r="F438" s="13"/>
      <c r="G438" s="16"/>
      <c r="H438" s="13"/>
      <c r="I438" s="13"/>
      <c r="J438" s="16"/>
      <c r="K438" s="13"/>
      <c r="L438" s="16"/>
      <c r="M438" s="13"/>
      <c r="N438" s="13"/>
      <c r="O438" s="16"/>
      <c r="P438" s="13"/>
      <c r="Q438" s="16"/>
      <c r="R438" s="13"/>
      <c r="S438" s="13"/>
      <c r="T438" s="16"/>
      <c r="U438" s="13"/>
      <c r="V438" s="16"/>
    </row>
    <row r="439" spans="1:22" x14ac:dyDescent="0.2">
      <c r="A439" s="10"/>
      <c r="B439" s="10"/>
      <c r="C439" s="13"/>
      <c r="D439" s="13"/>
      <c r="E439" s="16"/>
      <c r="F439" s="13"/>
      <c r="G439" s="16"/>
      <c r="H439" s="13"/>
      <c r="I439" s="13"/>
      <c r="J439" s="16"/>
      <c r="K439" s="13"/>
      <c r="L439" s="16"/>
      <c r="M439" s="13"/>
      <c r="N439" s="13"/>
      <c r="O439" s="16"/>
      <c r="P439" s="13"/>
      <c r="Q439" s="16"/>
      <c r="R439" s="13"/>
      <c r="S439" s="13"/>
      <c r="T439" s="16"/>
      <c r="U439" s="13"/>
      <c r="V439" s="16"/>
    </row>
    <row r="440" spans="1:22" x14ac:dyDescent="0.2">
      <c r="A440" s="10"/>
      <c r="B440" s="10"/>
      <c r="C440" s="13"/>
      <c r="D440" s="13"/>
      <c r="E440" s="16"/>
      <c r="F440" s="13"/>
      <c r="G440" s="16"/>
      <c r="H440" s="13"/>
      <c r="I440" s="13"/>
      <c r="J440" s="16"/>
      <c r="K440" s="13"/>
      <c r="L440" s="16"/>
      <c r="M440" s="13"/>
      <c r="N440" s="13"/>
      <c r="O440" s="16"/>
      <c r="P440" s="13"/>
      <c r="Q440" s="16"/>
      <c r="R440" s="13"/>
      <c r="S440" s="13"/>
      <c r="T440" s="16"/>
      <c r="U440" s="13"/>
      <c r="V440" s="16"/>
    </row>
    <row r="441" spans="1:22" x14ac:dyDescent="0.2">
      <c r="A441" s="10"/>
      <c r="B441" s="10"/>
      <c r="C441" s="13"/>
      <c r="D441" s="13"/>
      <c r="E441" s="16"/>
      <c r="F441" s="13"/>
      <c r="G441" s="16"/>
      <c r="H441" s="13"/>
      <c r="I441" s="13"/>
      <c r="J441" s="16"/>
      <c r="K441" s="13"/>
      <c r="L441" s="16"/>
      <c r="M441" s="13"/>
      <c r="N441" s="13"/>
      <c r="O441" s="16"/>
      <c r="P441" s="13"/>
      <c r="Q441" s="16"/>
      <c r="R441" s="13"/>
      <c r="S441" s="13"/>
      <c r="T441" s="16"/>
      <c r="U441" s="13"/>
      <c r="V441" s="16"/>
    </row>
    <row r="442" spans="1:22" x14ac:dyDescent="0.2">
      <c r="A442" s="10"/>
      <c r="B442" s="10"/>
      <c r="C442" s="13"/>
      <c r="D442" s="13"/>
      <c r="E442" s="16"/>
      <c r="F442" s="13"/>
      <c r="G442" s="16"/>
      <c r="H442" s="13"/>
      <c r="I442" s="13"/>
      <c r="J442" s="16"/>
      <c r="K442" s="13"/>
      <c r="L442" s="16"/>
      <c r="M442" s="13"/>
      <c r="N442" s="13"/>
      <c r="O442" s="16"/>
      <c r="P442" s="13"/>
      <c r="Q442" s="16"/>
      <c r="R442" s="13"/>
      <c r="S442" s="13"/>
      <c r="T442" s="16"/>
      <c r="U442" s="13"/>
      <c r="V442" s="16"/>
    </row>
    <row r="443" spans="1:22" x14ac:dyDescent="0.2">
      <c r="A443" s="10"/>
      <c r="B443" s="10"/>
      <c r="C443" s="13"/>
      <c r="D443" s="13"/>
      <c r="E443" s="16"/>
      <c r="F443" s="13"/>
      <c r="G443" s="16"/>
      <c r="H443" s="13"/>
      <c r="I443" s="13"/>
      <c r="J443" s="16"/>
      <c r="K443" s="13"/>
      <c r="L443" s="16"/>
      <c r="M443" s="13"/>
      <c r="N443" s="13"/>
      <c r="O443" s="16"/>
      <c r="P443" s="13"/>
      <c r="Q443" s="16"/>
      <c r="R443" s="13"/>
      <c r="S443" s="13"/>
      <c r="T443" s="16"/>
      <c r="U443" s="13"/>
      <c r="V443" s="16"/>
    </row>
    <row r="444" spans="1:22" x14ac:dyDescent="0.2">
      <c r="A444" s="10"/>
      <c r="B444" s="10"/>
      <c r="C444" s="13"/>
      <c r="D444" s="13"/>
      <c r="E444" s="16"/>
      <c r="F444" s="13"/>
      <c r="G444" s="16"/>
      <c r="H444" s="13"/>
      <c r="I444" s="13"/>
      <c r="J444" s="16"/>
      <c r="K444" s="13"/>
      <c r="L444" s="16"/>
      <c r="M444" s="13"/>
      <c r="N444" s="13"/>
      <c r="O444" s="16"/>
      <c r="P444" s="13"/>
      <c r="Q444" s="16"/>
      <c r="R444" s="13"/>
      <c r="S444" s="13"/>
      <c r="T444" s="16"/>
      <c r="U444" s="13"/>
      <c r="V444" s="16"/>
    </row>
    <row r="445" spans="1:22" x14ac:dyDescent="0.2">
      <c r="A445" s="10"/>
      <c r="B445" s="10"/>
      <c r="C445" s="13"/>
      <c r="D445" s="13"/>
      <c r="E445" s="16"/>
      <c r="F445" s="13"/>
      <c r="G445" s="16"/>
      <c r="H445" s="13"/>
      <c r="I445" s="13"/>
      <c r="J445" s="16"/>
      <c r="K445" s="13"/>
      <c r="L445" s="16"/>
      <c r="M445" s="13"/>
      <c r="N445" s="13"/>
      <c r="O445" s="16"/>
      <c r="P445" s="13"/>
      <c r="Q445" s="16"/>
      <c r="R445" s="13"/>
      <c r="S445" s="13"/>
      <c r="T445" s="16"/>
      <c r="U445" s="13"/>
      <c r="V445" s="16"/>
    </row>
    <row r="446" spans="1:22" x14ac:dyDescent="0.2">
      <c r="A446" s="10"/>
      <c r="B446" s="10"/>
      <c r="C446" s="13"/>
      <c r="D446" s="13"/>
      <c r="E446" s="16"/>
      <c r="F446" s="13"/>
      <c r="G446" s="16"/>
      <c r="H446" s="13"/>
      <c r="I446" s="13"/>
      <c r="J446" s="16"/>
      <c r="K446" s="13"/>
      <c r="L446" s="16"/>
      <c r="M446" s="13"/>
      <c r="N446" s="13"/>
      <c r="O446" s="16"/>
      <c r="P446" s="13"/>
      <c r="Q446" s="16"/>
      <c r="R446" s="13"/>
      <c r="S446" s="13"/>
      <c r="T446" s="16"/>
      <c r="U446" s="13"/>
      <c r="V446" s="16"/>
    </row>
    <row r="447" spans="1:22" x14ac:dyDescent="0.2">
      <c r="A447" s="10"/>
      <c r="B447" s="10"/>
      <c r="C447" s="13"/>
      <c r="D447" s="13"/>
      <c r="E447" s="16"/>
      <c r="F447" s="13"/>
      <c r="G447" s="16"/>
      <c r="H447" s="13"/>
      <c r="I447" s="13"/>
      <c r="J447" s="16"/>
      <c r="K447" s="13"/>
      <c r="L447" s="16"/>
      <c r="M447" s="13"/>
      <c r="N447" s="13"/>
      <c r="O447" s="16"/>
      <c r="P447" s="13"/>
      <c r="Q447" s="16"/>
      <c r="R447" s="13"/>
      <c r="S447" s="13"/>
      <c r="T447" s="16"/>
      <c r="U447" s="13"/>
      <c r="V447" s="16"/>
    </row>
    <row r="448" spans="1:22" x14ac:dyDescent="0.2">
      <c r="A448" s="10"/>
      <c r="B448" s="10"/>
      <c r="C448" s="13"/>
      <c r="D448" s="13"/>
      <c r="E448" s="16"/>
      <c r="F448" s="13"/>
      <c r="G448" s="16"/>
      <c r="H448" s="13"/>
      <c r="I448" s="13"/>
      <c r="J448" s="16"/>
      <c r="K448" s="13"/>
      <c r="L448" s="16"/>
      <c r="M448" s="13"/>
      <c r="N448" s="13"/>
      <c r="O448" s="16"/>
      <c r="P448" s="13"/>
      <c r="Q448" s="16"/>
      <c r="R448" s="13"/>
      <c r="S448" s="13"/>
      <c r="T448" s="16"/>
      <c r="U448" s="13"/>
      <c r="V448" s="16"/>
    </row>
    <row r="449" spans="1:22" x14ac:dyDescent="0.2">
      <c r="A449" s="10"/>
      <c r="B449" s="10"/>
      <c r="C449" s="13"/>
      <c r="D449" s="13"/>
      <c r="E449" s="16"/>
      <c r="F449" s="13"/>
      <c r="G449" s="16"/>
      <c r="H449" s="13"/>
      <c r="I449" s="13"/>
      <c r="J449" s="16"/>
      <c r="K449" s="13"/>
      <c r="L449" s="16"/>
      <c r="M449" s="13"/>
      <c r="N449" s="13"/>
      <c r="O449" s="16"/>
      <c r="P449" s="13"/>
      <c r="Q449" s="16"/>
      <c r="R449" s="13"/>
      <c r="S449" s="13"/>
      <c r="T449" s="16"/>
      <c r="U449" s="13"/>
      <c r="V449" s="16"/>
    </row>
    <row r="450" spans="1:22" x14ac:dyDescent="0.2">
      <c r="A450" s="10"/>
      <c r="B450" s="10"/>
      <c r="C450" s="13"/>
      <c r="D450" s="13"/>
      <c r="E450" s="16"/>
      <c r="F450" s="13"/>
      <c r="G450" s="16"/>
      <c r="H450" s="13"/>
      <c r="I450" s="13"/>
      <c r="J450" s="16"/>
      <c r="K450" s="13"/>
      <c r="L450" s="16"/>
      <c r="M450" s="13"/>
      <c r="N450" s="13"/>
      <c r="O450" s="16"/>
      <c r="P450" s="13"/>
      <c r="Q450" s="16"/>
      <c r="R450" s="13"/>
      <c r="S450" s="13"/>
      <c r="T450" s="16"/>
      <c r="U450" s="13"/>
      <c r="V450" s="16"/>
    </row>
    <row r="451" spans="1:22" x14ac:dyDescent="0.2">
      <c r="A451" s="10"/>
      <c r="B451" s="10"/>
      <c r="C451" s="13"/>
      <c r="D451" s="13"/>
      <c r="E451" s="16"/>
      <c r="F451" s="13"/>
      <c r="G451" s="16"/>
      <c r="H451" s="13"/>
      <c r="I451" s="13"/>
      <c r="J451" s="16"/>
      <c r="K451" s="13"/>
      <c r="L451" s="16"/>
      <c r="M451" s="13"/>
      <c r="N451" s="13"/>
      <c r="O451" s="16"/>
      <c r="P451" s="13"/>
      <c r="Q451" s="16"/>
      <c r="R451" s="13"/>
      <c r="S451" s="13"/>
      <c r="T451" s="16"/>
      <c r="U451" s="13"/>
      <c r="V451" s="16"/>
    </row>
    <row r="452" spans="1:22" x14ac:dyDescent="0.2">
      <c r="A452" s="10"/>
      <c r="B452" s="10"/>
      <c r="C452" s="13"/>
      <c r="D452" s="13"/>
      <c r="E452" s="16"/>
      <c r="F452" s="13"/>
      <c r="G452" s="16"/>
      <c r="H452" s="13"/>
      <c r="I452" s="13"/>
      <c r="J452" s="16"/>
      <c r="K452" s="13"/>
      <c r="L452" s="16"/>
      <c r="M452" s="13"/>
      <c r="N452" s="13"/>
      <c r="O452" s="16"/>
      <c r="P452" s="13"/>
      <c r="Q452" s="16"/>
      <c r="R452" s="13"/>
      <c r="S452" s="13"/>
      <c r="T452" s="16"/>
      <c r="U452" s="13"/>
      <c r="V452" s="16"/>
    </row>
    <row r="453" spans="1:22" x14ac:dyDescent="0.2">
      <c r="A453" s="10"/>
      <c r="B453" s="10"/>
      <c r="C453" s="13"/>
      <c r="D453" s="13"/>
      <c r="E453" s="16"/>
      <c r="F453" s="13"/>
      <c r="G453" s="16"/>
      <c r="H453" s="13"/>
      <c r="I453" s="13"/>
      <c r="J453" s="16"/>
      <c r="K453" s="13"/>
      <c r="L453" s="16"/>
      <c r="M453" s="13"/>
      <c r="N453" s="13"/>
      <c r="O453" s="16"/>
      <c r="P453" s="13"/>
      <c r="Q453" s="16"/>
      <c r="R453" s="13"/>
      <c r="S453" s="13"/>
      <c r="T453" s="16"/>
      <c r="U453" s="13"/>
      <c r="V453" s="16"/>
    </row>
    <row r="454" spans="1:22" x14ac:dyDescent="0.2">
      <c r="A454" s="10"/>
      <c r="B454" s="10"/>
      <c r="C454" s="13"/>
      <c r="D454" s="13"/>
      <c r="E454" s="16"/>
      <c r="F454" s="13"/>
      <c r="G454" s="16"/>
      <c r="H454" s="13"/>
      <c r="I454" s="13"/>
      <c r="J454" s="16"/>
      <c r="K454" s="13"/>
      <c r="L454" s="16"/>
      <c r="M454" s="13"/>
      <c r="N454" s="13"/>
      <c r="O454" s="16"/>
      <c r="P454" s="13"/>
      <c r="Q454" s="16"/>
      <c r="R454" s="13"/>
      <c r="S454" s="13"/>
      <c r="T454" s="16"/>
      <c r="U454" s="13"/>
      <c r="V454" s="16"/>
    </row>
    <row r="455" spans="1:22" x14ac:dyDescent="0.2">
      <c r="A455" s="10"/>
      <c r="B455" s="10"/>
      <c r="C455" s="13"/>
      <c r="D455" s="13"/>
      <c r="E455" s="16"/>
      <c r="F455" s="13"/>
      <c r="G455" s="16"/>
      <c r="H455" s="13"/>
      <c r="I455" s="13"/>
      <c r="J455" s="16"/>
      <c r="K455" s="13"/>
      <c r="L455" s="16"/>
      <c r="M455" s="13"/>
      <c r="N455" s="13"/>
      <c r="O455" s="16"/>
      <c r="P455" s="13"/>
      <c r="Q455" s="16"/>
      <c r="R455" s="13"/>
      <c r="S455" s="13"/>
      <c r="T455" s="16"/>
      <c r="U455" s="13"/>
      <c r="V455" s="16"/>
    </row>
    <row r="456" spans="1:22" x14ac:dyDescent="0.2">
      <c r="A456" s="10"/>
      <c r="B456" s="10"/>
      <c r="C456" s="13"/>
      <c r="D456" s="13"/>
      <c r="E456" s="16"/>
      <c r="F456" s="13"/>
      <c r="G456" s="16"/>
      <c r="H456" s="13"/>
      <c r="I456" s="13"/>
      <c r="J456" s="16"/>
      <c r="K456" s="13"/>
      <c r="L456" s="16"/>
      <c r="M456" s="13"/>
      <c r="N456" s="13"/>
      <c r="O456" s="16"/>
      <c r="P456" s="13"/>
      <c r="Q456" s="16"/>
      <c r="R456" s="13"/>
      <c r="S456" s="13"/>
      <c r="T456" s="16"/>
      <c r="U456" s="13"/>
      <c r="V456" s="16"/>
    </row>
    <row r="457" spans="1:22" x14ac:dyDescent="0.2">
      <c r="A457" s="10"/>
      <c r="B457" s="10"/>
      <c r="C457" s="13"/>
      <c r="D457" s="13"/>
      <c r="E457" s="16"/>
      <c r="F457" s="13"/>
      <c r="G457" s="16"/>
      <c r="H457" s="13"/>
      <c r="I457" s="13"/>
      <c r="J457" s="16"/>
      <c r="K457" s="13"/>
      <c r="L457" s="16"/>
      <c r="M457" s="13"/>
      <c r="N457" s="13"/>
      <c r="O457" s="16"/>
      <c r="P457" s="13"/>
      <c r="Q457" s="16"/>
      <c r="R457" s="13"/>
      <c r="S457" s="13"/>
      <c r="T457" s="16"/>
      <c r="U457" s="13"/>
      <c r="V457" s="16"/>
    </row>
    <row r="458" spans="1:22" x14ac:dyDescent="0.2">
      <c r="A458" s="10"/>
      <c r="B458" s="10"/>
      <c r="C458" s="13"/>
      <c r="D458" s="13"/>
      <c r="E458" s="16"/>
      <c r="F458" s="13"/>
      <c r="G458" s="16"/>
      <c r="H458" s="13"/>
      <c r="I458" s="13"/>
      <c r="J458" s="16"/>
      <c r="K458" s="13"/>
      <c r="L458" s="16"/>
      <c r="M458" s="13"/>
      <c r="N458" s="13"/>
      <c r="O458" s="16"/>
      <c r="P458" s="13"/>
      <c r="Q458" s="16"/>
      <c r="R458" s="13"/>
      <c r="S458" s="13"/>
      <c r="T458" s="16"/>
      <c r="U458" s="13"/>
      <c r="V458" s="16"/>
    </row>
    <row r="459" spans="1:22" x14ac:dyDescent="0.2">
      <c r="A459" s="10"/>
      <c r="B459" s="10"/>
      <c r="C459" s="13"/>
      <c r="D459" s="13"/>
      <c r="E459" s="16"/>
      <c r="F459" s="13"/>
      <c r="G459" s="16"/>
      <c r="H459" s="13"/>
      <c r="I459" s="13"/>
      <c r="J459" s="16"/>
      <c r="K459" s="13"/>
      <c r="L459" s="16"/>
      <c r="M459" s="13"/>
      <c r="N459" s="13"/>
      <c r="O459" s="16"/>
      <c r="P459" s="13"/>
      <c r="Q459" s="16"/>
      <c r="R459" s="13"/>
      <c r="S459" s="13"/>
      <c r="T459" s="16"/>
      <c r="U459" s="13"/>
      <c r="V459" s="16"/>
    </row>
    <row r="460" spans="1:22" x14ac:dyDescent="0.2">
      <c r="A460" s="10"/>
      <c r="B460" s="10"/>
      <c r="C460" s="13"/>
      <c r="D460" s="13"/>
      <c r="E460" s="16"/>
      <c r="F460" s="13"/>
      <c r="G460" s="16"/>
      <c r="H460" s="13"/>
      <c r="I460" s="13"/>
      <c r="J460" s="16"/>
      <c r="K460" s="13"/>
      <c r="L460" s="16"/>
      <c r="M460" s="13"/>
      <c r="N460" s="13"/>
      <c r="O460" s="16"/>
      <c r="P460" s="13"/>
      <c r="Q460" s="16"/>
      <c r="R460" s="13"/>
      <c r="S460" s="13"/>
      <c r="T460" s="16"/>
      <c r="U460" s="13"/>
      <c r="V460" s="16"/>
    </row>
    <row r="461" spans="1:22" x14ac:dyDescent="0.2">
      <c r="A461" s="10"/>
      <c r="B461" s="10"/>
      <c r="C461" s="13"/>
      <c r="D461" s="13"/>
      <c r="E461" s="16"/>
      <c r="F461" s="13"/>
      <c r="G461" s="16"/>
      <c r="H461" s="13"/>
      <c r="I461" s="13"/>
      <c r="J461" s="16"/>
      <c r="K461" s="13"/>
      <c r="L461" s="16"/>
      <c r="M461" s="13"/>
      <c r="N461" s="13"/>
      <c r="O461" s="16"/>
      <c r="P461" s="13"/>
      <c r="Q461" s="16"/>
      <c r="R461" s="13"/>
      <c r="S461" s="13"/>
      <c r="T461" s="16"/>
      <c r="U461" s="13"/>
      <c r="V461" s="16"/>
    </row>
    <row r="462" spans="1:22" x14ac:dyDescent="0.2">
      <c r="A462" s="10"/>
      <c r="B462" s="10"/>
      <c r="C462" s="13"/>
      <c r="D462" s="13"/>
      <c r="E462" s="16"/>
      <c r="F462" s="13"/>
      <c r="G462" s="16"/>
      <c r="H462" s="13"/>
      <c r="I462" s="13"/>
      <c r="J462" s="16"/>
      <c r="K462" s="13"/>
      <c r="L462" s="16"/>
      <c r="M462" s="13"/>
      <c r="N462" s="13"/>
      <c r="O462" s="16"/>
      <c r="P462" s="13"/>
      <c r="Q462" s="16"/>
      <c r="R462" s="13"/>
      <c r="S462" s="13"/>
      <c r="T462" s="16"/>
      <c r="U462" s="13"/>
      <c r="V462" s="16"/>
    </row>
    <row r="463" spans="1:22" x14ac:dyDescent="0.2">
      <c r="A463" s="10"/>
      <c r="B463" s="10"/>
      <c r="C463" s="13"/>
      <c r="D463" s="13"/>
      <c r="E463" s="16"/>
      <c r="F463" s="13"/>
      <c r="G463" s="16"/>
      <c r="H463" s="13"/>
      <c r="I463" s="13"/>
      <c r="J463" s="16"/>
      <c r="K463" s="13"/>
      <c r="L463" s="16"/>
      <c r="M463" s="13"/>
      <c r="N463" s="13"/>
      <c r="O463" s="16"/>
      <c r="P463" s="13"/>
      <c r="Q463" s="16"/>
      <c r="R463" s="13"/>
      <c r="S463" s="13"/>
      <c r="T463" s="16"/>
      <c r="U463" s="13"/>
      <c r="V463" s="16"/>
    </row>
    <row r="464" spans="1:22" x14ac:dyDescent="0.2">
      <c r="A464" s="10"/>
      <c r="B464" s="10"/>
      <c r="C464" s="13"/>
      <c r="D464" s="13"/>
      <c r="E464" s="16"/>
      <c r="F464" s="13"/>
      <c r="G464" s="16"/>
      <c r="H464" s="13"/>
      <c r="I464" s="13"/>
      <c r="J464" s="16"/>
      <c r="K464" s="13"/>
      <c r="L464" s="16"/>
      <c r="M464" s="13"/>
      <c r="N464" s="13"/>
      <c r="O464" s="16"/>
      <c r="P464" s="13"/>
      <c r="Q464" s="16"/>
      <c r="R464" s="13"/>
      <c r="S464" s="13"/>
      <c r="T464" s="16"/>
      <c r="U464" s="13"/>
      <c r="V464" s="16"/>
    </row>
    <row r="465" spans="1:22" x14ac:dyDescent="0.2">
      <c r="A465" s="10"/>
      <c r="B465" s="10"/>
      <c r="C465" s="13"/>
      <c r="D465" s="13"/>
      <c r="E465" s="16"/>
      <c r="F465" s="13"/>
      <c r="G465" s="16"/>
      <c r="H465" s="13"/>
      <c r="I465" s="13"/>
      <c r="J465" s="16"/>
      <c r="K465" s="13"/>
      <c r="L465" s="16"/>
      <c r="M465" s="13"/>
      <c r="N465" s="13"/>
      <c r="O465" s="16"/>
      <c r="P465" s="13"/>
      <c r="Q465" s="16"/>
      <c r="R465" s="13"/>
      <c r="S465" s="13"/>
      <c r="T465" s="16"/>
      <c r="U465" s="13"/>
      <c r="V465" s="16"/>
    </row>
    <row r="466" spans="1:22" x14ac:dyDescent="0.2">
      <c r="A466" s="10"/>
      <c r="B466" s="10"/>
      <c r="C466" s="13"/>
      <c r="D466" s="13"/>
      <c r="E466" s="16"/>
      <c r="F466" s="13"/>
      <c r="G466" s="16"/>
      <c r="H466" s="13"/>
      <c r="I466" s="13"/>
      <c r="J466" s="16"/>
      <c r="K466" s="13"/>
      <c r="L466" s="16"/>
      <c r="M466" s="13"/>
      <c r="N466" s="13"/>
      <c r="O466" s="16"/>
      <c r="P466" s="13"/>
      <c r="Q466" s="16"/>
      <c r="R466" s="13"/>
      <c r="S466" s="13"/>
      <c r="T466" s="16"/>
      <c r="U466" s="13"/>
      <c r="V466" s="16"/>
    </row>
    <row r="467" spans="1:22" x14ac:dyDescent="0.2">
      <c r="A467" s="10"/>
      <c r="B467" s="10"/>
      <c r="C467" s="13"/>
      <c r="D467" s="13"/>
      <c r="E467" s="16"/>
      <c r="F467" s="13"/>
      <c r="G467" s="16"/>
      <c r="H467" s="13"/>
      <c r="I467" s="13"/>
      <c r="J467" s="16"/>
      <c r="K467" s="13"/>
      <c r="L467" s="16"/>
      <c r="M467" s="13"/>
      <c r="N467" s="13"/>
      <c r="O467" s="16"/>
      <c r="P467" s="13"/>
      <c r="Q467" s="16"/>
      <c r="R467" s="13"/>
      <c r="S467" s="13"/>
      <c r="T467" s="16"/>
      <c r="U467" s="13"/>
      <c r="V467" s="16"/>
    </row>
    <row r="468" spans="1:22" x14ac:dyDescent="0.2">
      <c r="A468" s="10"/>
      <c r="B468" s="10"/>
      <c r="C468" s="13"/>
      <c r="D468" s="13"/>
      <c r="E468" s="16"/>
      <c r="F468" s="13"/>
      <c r="G468" s="16"/>
      <c r="H468" s="13"/>
      <c r="I468" s="13"/>
      <c r="J468" s="16"/>
      <c r="K468" s="13"/>
      <c r="L468" s="16"/>
      <c r="M468" s="13"/>
      <c r="N468" s="13"/>
      <c r="O468" s="16"/>
      <c r="P468" s="13"/>
      <c r="Q468" s="16"/>
      <c r="R468" s="13"/>
      <c r="S468" s="13"/>
      <c r="T468" s="16"/>
      <c r="U468" s="13"/>
      <c r="V468" s="16"/>
    </row>
    <row r="469" spans="1:22" x14ac:dyDescent="0.2">
      <c r="A469" s="10"/>
      <c r="B469" s="10"/>
      <c r="C469" s="13"/>
      <c r="D469" s="13"/>
      <c r="E469" s="16"/>
      <c r="F469" s="13"/>
      <c r="G469" s="16"/>
      <c r="H469" s="13"/>
      <c r="I469" s="13"/>
      <c r="J469" s="16"/>
      <c r="K469" s="13"/>
      <c r="L469" s="16"/>
      <c r="M469" s="13"/>
      <c r="N469" s="13"/>
      <c r="O469" s="16"/>
      <c r="P469" s="13"/>
      <c r="Q469" s="16"/>
      <c r="R469" s="13"/>
      <c r="S469" s="13"/>
      <c r="T469" s="16"/>
      <c r="U469" s="13"/>
      <c r="V469" s="16"/>
    </row>
    <row r="470" spans="1:22" x14ac:dyDescent="0.2">
      <c r="A470" s="10"/>
      <c r="B470" s="10"/>
      <c r="C470" s="13"/>
      <c r="D470" s="13"/>
      <c r="E470" s="16"/>
      <c r="F470" s="13"/>
      <c r="G470" s="16"/>
      <c r="H470" s="13"/>
      <c r="I470" s="13"/>
      <c r="J470" s="16"/>
      <c r="K470" s="13"/>
      <c r="L470" s="16"/>
      <c r="M470" s="13"/>
      <c r="N470" s="13"/>
      <c r="O470" s="16"/>
      <c r="P470" s="13"/>
      <c r="Q470" s="16"/>
      <c r="R470" s="13"/>
      <c r="S470" s="13"/>
      <c r="T470" s="16"/>
      <c r="U470" s="13"/>
      <c r="V470" s="16"/>
    </row>
    <row r="471" spans="1:22" x14ac:dyDescent="0.2">
      <c r="A471" s="10"/>
      <c r="B471" s="10"/>
      <c r="C471" s="13"/>
      <c r="D471" s="13"/>
      <c r="E471" s="16"/>
      <c r="F471" s="13"/>
      <c r="G471" s="16"/>
      <c r="H471" s="13"/>
      <c r="I471" s="13"/>
      <c r="J471" s="16"/>
      <c r="K471" s="13"/>
      <c r="L471" s="16"/>
      <c r="M471" s="13"/>
      <c r="N471" s="13"/>
      <c r="O471" s="16"/>
      <c r="P471" s="13"/>
      <c r="Q471" s="16"/>
      <c r="R471" s="13"/>
      <c r="S471" s="13"/>
      <c r="T471" s="16"/>
      <c r="U471" s="13"/>
      <c r="V471" s="16"/>
    </row>
    <row r="472" spans="1:22" x14ac:dyDescent="0.2">
      <c r="A472" s="10"/>
      <c r="B472" s="10"/>
      <c r="C472" s="13"/>
      <c r="D472" s="13"/>
      <c r="E472" s="16"/>
      <c r="F472" s="13"/>
      <c r="G472" s="16"/>
      <c r="H472" s="13"/>
      <c r="I472" s="13"/>
      <c r="J472" s="16"/>
      <c r="K472" s="13"/>
      <c r="L472" s="16"/>
      <c r="M472" s="13"/>
      <c r="N472" s="13"/>
      <c r="O472" s="16"/>
      <c r="P472" s="13"/>
      <c r="Q472" s="16"/>
      <c r="R472" s="13"/>
      <c r="S472" s="13"/>
      <c r="T472" s="16"/>
      <c r="U472" s="13"/>
      <c r="V472" s="16"/>
    </row>
    <row r="473" spans="1:22" x14ac:dyDescent="0.2">
      <c r="A473" s="10"/>
      <c r="B473" s="10"/>
      <c r="C473" s="13"/>
      <c r="D473" s="13"/>
      <c r="E473" s="16"/>
      <c r="F473" s="13"/>
      <c r="G473" s="16"/>
      <c r="H473" s="13"/>
      <c r="I473" s="13"/>
      <c r="J473" s="16"/>
      <c r="K473" s="13"/>
      <c r="L473" s="16"/>
      <c r="M473" s="13"/>
      <c r="N473" s="13"/>
      <c r="O473" s="16"/>
      <c r="P473" s="13"/>
      <c r="Q473" s="16"/>
      <c r="R473" s="13"/>
      <c r="S473" s="13"/>
      <c r="T473" s="16"/>
      <c r="U473" s="13"/>
      <c r="V473" s="16"/>
    </row>
    <row r="474" spans="1:22" x14ac:dyDescent="0.2">
      <c r="A474" s="10"/>
      <c r="B474" s="10"/>
      <c r="C474" s="13"/>
      <c r="D474" s="13"/>
      <c r="E474" s="16"/>
      <c r="F474" s="13"/>
      <c r="G474" s="16"/>
      <c r="H474" s="13"/>
      <c r="I474" s="13"/>
      <c r="J474" s="16"/>
      <c r="K474" s="13"/>
      <c r="L474" s="16"/>
      <c r="M474" s="13"/>
      <c r="N474" s="13"/>
      <c r="O474" s="16"/>
      <c r="P474" s="13"/>
      <c r="Q474" s="16"/>
      <c r="R474" s="13"/>
      <c r="S474" s="13"/>
      <c r="T474" s="16"/>
      <c r="U474" s="13"/>
      <c r="V474" s="16"/>
    </row>
    <row r="475" spans="1:22" x14ac:dyDescent="0.2">
      <c r="A475" s="10"/>
      <c r="B475" s="10"/>
      <c r="C475" s="13"/>
      <c r="D475" s="13"/>
      <c r="E475" s="16"/>
      <c r="F475" s="13"/>
      <c r="G475" s="16"/>
      <c r="H475" s="13"/>
      <c r="I475" s="13"/>
      <c r="J475" s="16"/>
      <c r="K475" s="13"/>
      <c r="L475" s="16"/>
      <c r="M475" s="13"/>
      <c r="N475" s="13"/>
      <c r="O475" s="16"/>
      <c r="P475" s="13"/>
      <c r="Q475" s="16"/>
      <c r="R475" s="13"/>
      <c r="S475" s="13"/>
      <c r="T475" s="16"/>
      <c r="U475" s="13"/>
      <c r="V475" s="16"/>
    </row>
    <row r="476" spans="1:22" x14ac:dyDescent="0.2">
      <c r="A476" s="10"/>
      <c r="B476" s="10"/>
      <c r="C476" s="13"/>
      <c r="D476" s="13"/>
      <c r="E476" s="16"/>
      <c r="F476" s="13"/>
      <c r="G476" s="16"/>
      <c r="H476" s="13"/>
      <c r="I476" s="13"/>
      <c r="J476" s="16"/>
      <c r="K476" s="13"/>
      <c r="L476" s="16"/>
      <c r="M476" s="13"/>
      <c r="N476" s="13"/>
      <c r="O476" s="16"/>
      <c r="P476" s="13"/>
      <c r="Q476" s="16"/>
      <c r="R476" s="13"/>
      <c r="S476" s="13"/>
      <c r="T476" s="16"/>
      <c r="U476" s="13"/>
      <c r="V476" s="16"/>
    </row>
    <row r="477" spans="1:22" x14ac:dyDescent="0.2">
      <c r="A477" s="10"/>
      <c r="B477" s="10"/>
      <c r="C477" s="13"/>
      <c r="D477" s="13"/>
      <c r="E477" s="16"/>
      <c r="F477" s="13"/>
      <c r="G477" s="16"/>
      <c r="H477" s="13"/>
      <c r="I477" s="13"/>
      <c r="J477" s="16"/>
      <c r="K477" s="13"/>
      <c r="L477" s="16"/>
      <c r="M477" s="13"/>
      <c r="N477" s="13"/>
      <c r="O477" s="16"/>
      <c r="P477" s="13"/>
      <c r="Q477" s="16"/>
      <c r="R477" s="13"/>
      <c r="S477" s="13"/>
      <c r="T477" s="16"/>
      <c r="U477" s="13"/>
      <c r="V477" s="16"/>
    </row>
    <row r="478" spans="1:22" x14ac:dyDescent="0.2">
      <c r="A478" s="10"/>
      <c r="B478" s="10"/>
      <c r="C478" s="13"/>
      <c r="D478" s="13"/>
      <c r="E478" s="16"/>
      <c r="F478" s="13"/>
      <c r="G478" s="16"/>
      <c r="H478" s="13"/>
      <c r="I478" s="13"/>
      <c r="J478" s="16"/>
      <c r="K478" s="13"/>
      <c r="L478" s="16"/>
      <c r="M478" s="13"/>
      <c r="N478" s="13"/>
      <c r="O478" s="16"/>
      <c r="P478" s="13"/>
      <c r="Q478" s="16"/>
      <c r="R478" s="13"/>
      <c r="S478" s="13"/>
      <c r="T478" s="16"/>
      <c r="U478" s="13"/>
      <c r="V478" s="16"/>
    </row>
    <row r="479" spans="1:22" x14ac:dyDescent="0.2">
      <c r="A479" s="10"/>
      <c r="B479" s="10"/>
      <c r="C479" s="13"/>
      <c r="D479" s="13"/>
      <c r="E479" s="16"/>
      <c r="F479" s="13"/>
      <c r="G479" s="16"/>
      <c r="H479" s="13"/>
      <c r="I479" s="13"/>
      <c r="J479" s="16"/>
      <c r="K479" s="13"/>
      <c r="L479" s="16"/>
      <c r="M479" s="13"/>
      <c r="N479" s="13"/>
      <c r="O479" s="16"/>
      <c r="P479" s="13"/>
      <c r="Q479" s="16"/>
      <c r="R479" s="13"/>
      <c r="S479" s="13"/>
      <c r="T479" s="16"/>
      <c r="U479" s="13"/>
      <c r="V479" s="16"/>
    </row>
    <row r="480" spans="1:22" x14ac:dyDescent="0.2">
      <c r="A480" s="10"/>
      <c r="B480" s="10"/>
      <c r="C480" s="13"/>
      <c r="D480" s="13"/>
      <c r="E480" s="16"/>
      <c r="F480" s="13"/>
      <c r="G480" s="16"/>
      <c r="H480" s="13"/>
      <c r="I480" s="13"/>
      <c r="J480" s="16"/>
      <c r="K480" s="13"/>
      <c r="L480" s="16"/>
      <c r="M480" s="13"/>
      <c r="N480" s="13"/>
      <c r="O480" s="16"/>
      <c r="P480" s="13"/>
      <c r="Q480" s="16"/>
      <c r="R480" s="13"/>
      <c r="S480" s="13"/>
      <c r="T480" s="16"/>
      <c r="U480" s="13"/>
      <c r="V480" s="16"/>
    </row>
    <row r="481" spans="1:22" x14ac:dyDescent="0.2">
      <c r="A481" s="10"/>
      <c r="B481" s="10"/>
      <c r="C481" s="13"/>
      <c r="D481" s="13"/>
      <c r="E481" s="16"/>
      <c r="F481" s="13"/>
      <c r="G481" s="16"/>
      <c r="H481" s="13"/>
      <c r="I481" s="13"/>
      <c r="J481" s="16"/>
      <c r="K481" s="13"/>
      <c r="L481" s="16"/>
      <c r="M481" s="13"/>
      <c r="N481" s="13"/>
      <c r="O481" s="16"/>
      <c r="P481" s="13"/>
      <c r="Q481" s="16"/>
      <c r="R481" s="13"/>
      <c r="S481" s="13"/>
      <c r="T481" s="16"/>
      <c r="U481" s="13"/>
      <c r="V481" s="16"/>
    </row>
    <row r="482" spans="1:22" x14ac:dyDescent="0.2">
      <c r="A482" s="10"/>
      <c r="B482" s="10"/>
      <c r="C482" s="13"/>
      <c r="D482" s="13"/>
      <c r="E482" s="16"/>
      <c r="F482" s="13"/>
      <c r="G482" s="16"/>
      <c r="H482" s="13"/>
      <c r="I482" s="13"/>
      <c r="J482" s="16"/>
      <c r="K482" s="13"/>
      <c r="L482" s="16"/>
      <c r="M482" s="13"/>
      <c r="N482" s="13"/>
      <c r="O482" s="16"/>
      <c r="P482" s="13"/>
      <c r="Q482" s="16"/>
      <c r="R482" s="13"/>
      <c r="S482" s="13"/>
      <c r="T482" s="16"/>
      <c r="U482" s="13"/>
      <c r="V482" s="16"/>
    </row>
    <row r="483" spans="1:22" x14ac:dyDescent="0.2">
      <c r="A483" s="10"/>
      <c r="B483" s="10"/>
      <c r="C483" s="13"/>
      <c r="D483" s="13"/>
      <c r="E483" s="16"/>
      <c r="F483" s="13"/>
      <c r="G483" s="16"/>
      <c r="H483" s="13"/>
      <c r="I483" s="13"/>
      <c r="J483" s="16"/>
      <c r="K483" s="13"/>
      <c r="L483" s="16"/>
      <c r="M483" s="13"/>
      <c r="N483" s="13"/>
      <c r="O483" s="16"/>
      <c r="P483" s="13"/>
      <c r="Q483" s="16"/>
      <c r="R483" s="13"/>
      <c r="S483" s="13"/>
      <c r="T483" s="16"/>
      <c r="U483" s="13"/>
      <c r="V483" s="16"/>
    </row>
    <row r="484" spans="1:22" x14ac:dyDescent="0.2">
      <c r="A484" s="10"/>
      <c r="B484" s="10"/>
      <c r="C484" s="13"/>
      <c r="D484" s="13"/>
      <c r="E484" s="16"/>
      <c r="F484" s="13"/>
      <c r="G484" s="16"/>
      <c r="H484" s="13"/>
      <c r="I484" s="13"/>
      <c r="J484" s="16"/>
      <c r="K484" s="13"/>
      <c r="L484" s="16"/>
      <c r="M484" s="13"/>
      <c r="N484" s="13"/>
      <c r="O484" s="16"/>
      <c r="P484" s="13"/>
      <c r="Q484" s="16"/>
      <c r="R484" s="13"/>
      <c r="S484" s="13"/>
      <c r="T484" s="16"/>
      <c r="U484" s="13"/>
      <c r="V484" s="16"/>
    </row>
    <row r="485" spans="1:22" x14ac:dyDescent="0.2">
      <c r="A485" s="10"/>
      <c r="B485" s="10"/>
      <c r="C485" s="13"/>
      <c r="D485" s="13"/>
      <c r="E485" s="16"/>
      <c r="F485" s="13"/>
      <c r="G485" s="16"/>
      <c r="H485" s="13"/>
      <c r="I485" s="13"/>
      <c r="J485" s="16"/>
      <c r="K485" s="13"/>
      <c r="L485" s="16"/>
      <c r="M485" s="13"/>
      <c r="N485" s="13"/>
      <c r="O485" s="16"/>
      <c r="P485" s="13"/>
      <c r="Q485" s="16"/>
      <c r="R485" s="13"/>
      <c r="S485" s="13"/>
      <c r="T485" s="16"/>
      <c r="U485" s="13"/>
      <c r="V485" s="16"/>
    </row>
    <row r="486" spans="1:22" x14ac:dyDescent="0.2">
      <c r="A486" s="10"/>
      <c r="B486" s="10"/>
      <c r="C486" s="13"/>
      <c r="D486" s="13"/>
      <c r="E486" s="16"/>
      <c r="F486" s="13"/>
      <c r="G486" s="16"/>
      <c r="H486" s="13"/>
      <c r="I486" s="13"/>
      <c r="J486" s="16"/>
      <c r="K486" s="13"/>
      <c r="L486" s="16"/>
      <c r="M486" s="13"/>
      <c r="N486" s="13"/>
      <c r="O486" s="16"/>
      <c r="P486" s="13"/>
      <c r="Q486" s="16"/>
      <c r="R486" s="13"/>
      <c r="S486" s="13"/>
      <c r="T486" s="16"/>
      <c r="U486" s="13"/>
      <c r="V486" s="16"/>
    </row>
    <row r="487" spans="1:22" x14ac:dyDescent="0.2">
      <c r="A487" s="10"/>
      <c r="B487" s="10"/>
      <c r="C487" s="13"/>
      <c r="D487" s="13"/>
      <c r="E487" s="16"/>
      <c r="F487" s="13"/>
      <c r="G487" s="16"/>
      <c r="H487" s="13"/>
      <c r="I487" s="13"/>
      <c r="J487" s="16"/>
      <c r="K487" s="13"/>
      <c r="L487" s="16"/>
      <c r="M487" s="13"/>
      <c r="N487" s="13"/>
      <c r="O487" s="16"/>
      <c r="P487" s="13"/>
      <c r="Q487" s="16"/>
      <c r="R487" s="13"/>
      <c r="S487" s="13"/>
      <c r="T487" s="16"/>
      <c r="U487" s="13"/>
      <c r="V487" s="16"/>
    </row>
    <row r="488" spans="1:22" x14ac:dyDescent="0.2">
      <c r="A488" s="10"/>
      <c r="B488" s="10"/>
      <c r="C488" s="13"/>
      <c r="D488" s="13"/>
      <c r="E488" s="16"/>
      <c r="F488" s="13"/>
      <c r="G488" s="16"/>
      <c r="H488" s="13"/>
      <c r="I488" s="13"/>
      <c r="J488" s="16"/>
      <c r="K488" s="13"/>
      <c r="L488" s="16"/>
      <c r="M488" s="13"/>
      <c r="N488" s="13"/>
      <c r="O488" s="16"/>
      <c r="P488" s="13"/>
      <c r="Q488" s="16"/>
      <c r="R488" s="13"/>
      <c r="S488" s="13"/>
      <c r="T488" s="16"/>
      <c r="U488" s="13"/>
      <c r="V488" s="16"/>
    </row>
    <row r="489" spans="1:22" x14ac:dyDescent="0.2">
      <c r="A489" s="10"/>
      <c r="B489" s="10"/>
      <c r="C489" s="13"/>
      <c r="D489" s="13"/>
      <c r="E489" s="16"/>
      <c r="F489" s="13"/>
      <c r="G489" s="16"/>
      <c r="H489" s="13"/>
      <c r="I489" s="13"/>
      <c r="J489" s="16"/>
      <c r="K489" s="13"/>
      <c r="L489" s="16"/>
      <c r="M489" s="13"/>
      <c r="N489" s="13"/>
      <c r="O489" s="16"/>
      <c r="P489" s="13"/>
      <c r="Q489" s="16"/>
      <c r="R489" s="13"/>
      <c r="S489" s="13"/>
      <c r="T489" s="16"/>
      <c r="U489" s="13"/>
      <c r="V489" s="16"/>
    </row>
    <row r="490" spans="1:22" x14ac:dyDescent="0.2">
      <c r="A490" s="10"/>
      <c r="B490" s="10"/>
      <c r="C490" s="13"/>
      <c r="D490" s="13"/>
      <c r="E490" s="16"/>
      <c r="F490" s="13"/>
      <c r="G490" s="16"/>
      <c r="H490" s="13"/>
      <c r="I490" s="13"/>
      <c r="J490" s="16"/>
      <c r="K490" s="13"/>
      <c r="L490" s="16"/>
      <c r="M490" s="13"/>
      <c r="N490" s="13"/>
      <c r="O490" s="16"/>
      <c r="P490" s="13"/>
      <c r="Q490" s="16"/>
      <c r="R490" s="13"/>
      <c r="S490" s="13"/>
      <c r="T490" s="16"/>
      <c r="U490" s="13"/>
      <c r="V490" s="16"/>
    </row>
    <row r="491" spans="1:22" x14ac:dyDescent="0.2">
      <c r="A491" s="10"/>
      <c r="B491" s="10"/>
      <c r="C491" s="13"/>
      <c r="D491" s="13"/>
      <c r="E491" s="16"/>
      <c r="F491" s="13"/>
      <c r="G491" s="16"/>
      <c r="H491" s="13"/>
      <c r="I491" s="13"/>
      <c r="J491" s="16"/>
      <c r="K491" s="13"/>
      <c r="L491" s="16"/>
      <c r="M491" s="13"/>
      <c r="N491" s="13"/>
      <c r="O491" s="16"/>
      <c r="P491" s="13"/>
      <c r="Q491" s="16"/>
      <c r="R491" s="13"/>
      <c r="S491" s="13"/>
      <c r="T491" s="16"/>
      <c r="U491" s="13"/>
      <c r="V491" s="16"/>
    </row>
    <row r="492" spans="1:22" x14ac:dyDescent="0.2">
      <c r="A492" s="10"/>
      <c r="B492" s="10"/>
      <c r="C492" s="13"/>
      <c r="D492" s="13"/>
      <c r="E492" s="16"/>
      <c r="F492" s="13"/>
      <c r="G492" s="16"/>
      <c r="H492" s="13"/>
      <c r="I492" s="13"/>
      <c r="J492" s="16"/>
      <c r="K492" s="13"/>
      <c r="L492" s="16"/>
      <c r="M492" s="13"/>
      <c r="N492" s="13"/>
      <c r="O492" s="16"/>
      <c r="P492" s="13"/>
      <c r="Q492" s="16"/>
      <c r="R492" s="13"/>
      <c r="S492" s="13"/>
      <c r="T492" s="16"/>
      <c r="U492" s="13"/>
      <c r="V492" s="16"/>
    </row>
    <row r="493" spans="1:22" x14ac:dyDescent="0.2">
      <c r="A493" s="10"/>
      <c r="B493" s="10"/>
      <c r="C493" s="13"/>
      <c r="D493" s="13"/>
      <c r="E493" s="16"/>
      <c r="F493" s="13"/>
      <c r="G493" s="16"/>
      <c r="H493" s="13"/>
      <c r="I493" s="13"/>
      <c r="J493" s="16"/>
      <c r="K493" s="13"/>
      <c r="L493" s="16"/>
      <c r="M493" s="13"/>
      <c r="N493" s="13"/>
      <c r="O493" s="16"/>
      <c r="P493" s="13"/>
      <c r="Q493" s="16"/>
      <c r="R493" s="13"/>
      <c r="S493" s="13"/>
      <c r="T493" s="16"/>
      <c r="U493" s="13"/>
      <c r="V493" s="16"/>
    </row>
    <row r="494" spans="1:22" x14ac:dyDescent="0.2">
      <c r="A494" s="10"/>
      <c r="B494" s="10"/>
      <c r="C494" s="13"/>
      <c r="D494" s="13"/>
      <c r="E494" s="16"/>
      <c r="F494" s="13"/>
      <c r="G494" s="16"/>
      <c r="H494" s="13"/>
      <c r="I494" s="13"/>
      <c r="J494" s="16"/>
      <c r="K494" s="13"/>
      <c r="L494" s="16"/>
      <c r="M494" s="13"/>
      <c r="N494" s="13"/>
      <c r="O494" s="16"/>
      <c r="P494" s="13"/>
      <c r="Q494" s="16"/>
      <c r="R494" s="13"/>
      <c r="S494" s="13"/>
      <c r="T494" s="16"/>
      <c r="U494" s="13"/>
      <c r="V494" s="16"/>
    </row>
    <row r="495" spans="1:22" x14ac:dyDescent="0.2">
      <c r="A495" s="10"/>
      <c r="B495" s="10"/>
      <c r="C495" s="13"/>
      <c r="D495" s="13"/>
      <c r="E495" s="16"/>
      <c r="F495" s="13"/>
      <c r="G495" s="16"/>
      <c r="H495" s="13"/>
      <c r="I495" s="13"/>
      <c r="J495" s="16"/>
      <c r="K495" s="13"/>
      <c r="L495" s="16"/>
      <c r="M495" s="13"/>
      <c r="N495" s="13"/>
      <c r="O495" s="16"/>
      <c r="P495" s="13"/>
      <c r="Q495" s="16"/>
      <c r="R495" s="13"/>
      <c r="S495" s="13"/>
      <c r="T495" s="16"/>
      <c r="U495" s="13"/>
      <c r="V495" s="16"/>
    </row>
    <row r="496" spans="1:22" x14ac:dyDescent="0.2">
      <c r="A496" s="10"/>
      <c r="B496" s="10"/>
      <c r="C496" s="13"/>
      <c r="D496" s="13"/>
      <c r="E496" s="16"/>
      <c r="F496" s="13"/>
      <c r="G496" s="16"/>
      <c r="H496" s="13"/>
      <c r="I496" s="13"/>
      <c r="J496" s="16"/>
      <c r="K496" s="13"/>
      <c r="L496" s="16"/>
      <c r="M496" s="13"/>
      <c r="N496" s="13"/>
      <c r="O496" s="16"/>
      <c r="P496" s="13"/>
      <c r="Q496" s="16"/>
      <c r="R496" s="13"/>
      <c r="S496" s="13"/>
      <c r="T496" s="16"/>
      <c r="U496" s="13"/>
      <c r="V496" s="16"/>
    </row>
    <row r="497" spans="1:22" x14ac:dyDescent="0.2">
      <c r="A497" s="10"/>
      <c r="B497" s="10"/>
      <c r="C497" s="13"/>
      <c r="D497" s="13"/>
      <c r="E497" s="16"/>
      <c r="F497" s="13"/>
      <c r="G497" s="16"/>
      <c r="H497" s="13"/>
      <c r="I497" s="13"/>
      <c r="J497" s="16"/>
      <c r="K497" s="13"/>
      <c r="L497" s="16"/>
      <c r="M497" s="13"/>
      <c r="N497" s="13"/>
      <c r="O497" s="16"/>
      <c r="P497" s="13"/>
      <c r="Q497" s="16"/>
      <c r="R497" s="13"/>
      <c r="S497" s="13"/>
      <c r="T497" s="16"/>
      <c r="U497" s="13"/>
      <c r="V497" s="16"/>
    </row>
    <row r="498" spans="1:22" x14ac:dyDescent="0.2">
      <c r="A498" s="10"/>
      <c r="B498" s="10"/>
      <c r="C498" s="13"/>
      <c r="D498" s="13"/>
      <c r="E498" s="16"/>
      <c r="F498" s="13"/>
      <c r="G498" s="16"/>
      <c r="H498" s="13"/>
      <c r="I498" s="13"/>
      <c r="J498" s="16"/>
      <c r="K498" s="13"/>
      <c r="L498" s="16"/>
      <c r="M498" s="13"/>
      <c r="N498" s="13"/>
      <c r="O498" s="16"/>
      <c r="P498" s="13"/>
      <c r="Q498" s="16"/>
      <c r="R498" s="13"/>
      <c r="S498" s="13"/>
      <c r="T498" s="16"/>
      <c r="U498" s="13"/>
      <c r="V498" s="16"/>
    </row>
    <row r="499" spans="1:22" x14ac:dyDescent="0.2">
      <c r="A499" s="10"/>
      <c r="B499" s="10"/>
      <c r="C499" s="13"/>
      <c r="D499" s="13"/>
      <c r="E499" s="16"/>
      <c r="F499" s="13"/>
      <c r="G499" s="16"/>
      <c r="H499" s="13"/>
      <c r="I499" s="13"/>
      <c r="J499" s="16"/>
      <c r="K499" s="13"/>
      <c r="L499" s="16"/>
      <c r="M499" s="13"/>
      <c r="N499" s="13"/>
      <c r="O499" s="16"/>
      <c r="P499" s="13"/>
      <c r="Q499" s="16"/>
      <c r="R499" s="13"/>
      <c r="S499" s="13"/>
      <c r="T499" s="16"/>
      <c r="U499" s="13"/>
      <c r="V499" s="16"/>
    </row>
    <row r="500" spans="1:22" x14ac:dyDescent="0.2">
      <c r="A500" s="10"/>
      <c r="B500" s="10"/>
      <c r="C500" s="13"/>
      <c r="D500" s="13"/>
      <c r="E500" s="16"/>
      <c r="F500" s="13"/>
      <c r="G500" s="16"/>
      <c r="H500" s="13"/>
      <c r="I500" s="13"/>
      <c r="J500" s="16"/>
      <c r="K500" s="13"/>
      <c r="L500" s="16"/>
      <c r="M500" s="13"/>
      <c r="N500" s="13"/>
      <c r="O500" s="16"/>
      <c r="P500" s="13"/>
      <c r="Q500" s="16"/>
      <c r="R500" s="13"/>
      <c r="S500" s="13"/>
      <c r="T500" s="16"/>
      <c r="U500" s="13"/>
      <c r="V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/>
  </sheetViews>
  <sheetFormatPr defaultColWidth="11.109375" defaultRowHeight="15" x14ac:dyDescent="0.2"/>
  <cols>
    <col min="1" max="1" width="30.6640625" customWidth="1"/>
    <col min="2" max="2" width="65.6640625" customWidth="1"/>
  </cols>
  <sheetData>
    <row r="1" spans="1:2" ht="20.25" x14ac:dyDescent="0.3">
      <c r="A1" s="4" t="s">
        <v>9</v>
      </c>
    </row>
    <row r="2" spans="1:2" x14ac:dyDescent="0.2">
      <c r="A2" t="s">
        <v>10</v>
      </c>
    </row>
    <row r="3" spans="1:2" ht="15.75" x14ac:dyDescent="0.25">
      <c r="A3" s="6" t="s">
        <v>11</v>
      </c>
      <c r="B3" s="6" t="s">
        <v>12</v>
      </c>
    </row>
    <row r="4" spans="1:2" x14ac:dyDescent="0.2">
      <c r="A4" s="5" t="s">
        <v>13</v>
      </c>
      <c r="B4" s="17" t="str">
        <f>HYPERLINK("#'T1_SUBICB_uptake_aged_65'!A1", "Shingrix uptake in those turning 65 by Sub ICB")</f>
        <v>Shingrix uptake in those turning 65 by Sub ICB</v>
      </c>
    </row>
    <row r="5" spans="1:2" x14ac:dyDescent="0.2">
      <c r="A5" s="5" t="s">
        <v>15</v>
      </c>
      <c r="B5" s="17" t="str">
        <f>HYPERLINK("#'T2_ICB_uptake_aged_65'!A1", "Shingrix uptake in those turning 65 by ICB")</f>
        <v>Shingrix uptake in those turning 65 by ICB</v>
      </c>
    </row>
    <row r="6" spans="1:2" x14ac:dyDescent="0.2">
      <c r="A6" s="5" t="s">
        <v>17</v>
      </c>
      <c r="B6" s="17" t="str">
        <f>HYPERLINK("#'T3_LA_uptake_aged_65'!A1", "Shingrix uptake in those turning 65 by Local Authority")</f>
        <v>Shingrix uptake in those turning 65 by Local Authority</v>
      </c>
    </row>
    <row r="7" spans="1:2" x14ac:dyDescent="0.2">
      <c r="A7" s="5" t="s">
        <v>19</v>
      </c>
      <c r="B7" s="17" t="str">
        <f>HYPERLINK("#'T4_CR_uptake_aged_65'!A1", "Shingrix uptake in those turning 65 by Commissioning Region")</f>
        <v>Shingrix uptake in those turning 65 by Commissioning Region</v>
      </c>
    </row>
    <row r="8" spans="1:2" x14ac:dyDescent="0.2">
      <c r="A8" s="5" t="s">
        <v>21</v>
      </c>
      <c r="B8" s="17" t="str">
        <f>HYPERLINK("#'T5_SUBICB_uptake_aged_70'!A1", "Shingrix uptake in those turning 70 by Sub ICB")</f>
        <v>Shingrix uptake in those turning 70 by Sub ICB</v>
      </c>
    </row>
    <row r="9" spans="1:2" x14ac:dyDescent="0.2">
      <c r="A9" s="5" t="s">
        <v>23</v>
      </c>
      <c r="B9" s="17" t="str">
        <f>HYPERLINK("#'T6_ICB_uptake_aged_70'!A1", "Shingrix uptake in those turning 70 by ICB")</f>
        <v>Shingrix uptake in those turning 70 by ICB</v>
      </c>
    </row>
    <row r="10" spans="1:2" x14ac:dyDescent="0.2">
      <c r="A10" s="5" t="s">
        <v>25</v>
      </c>
      <c r="B10" s="17" t="str">
        <f>HYPERLINK("#'T7_LA_uptake_aged_70'!A1", "Shingrix uptake in those turning 70 by Local Authority")</f>
        <v>Shingrix uptake in those turning 70 by Local Authority</v>
      </c>
    </row>
    <row r="11" spans="1:2" x14ac:dyDescent="0.2">
      <c r="A11" s="5" t="s">
        <v>27</v>
      </c>
      <c r="B11" s="17" t="str">
        <f>HYPERLINK("#'T8_CR_uptake_aged_70'!A1", "Shingrix uptake in those turning 70 by Commissioning Region")</f>
        <v>Shingrix uptake in those turning 70 by Commissioning Region</v>
      </c>
    </row>
    <row r="12" spans="1:2" x14ac:dyDescent="0.2">
      <c r="A12" s="5" t="s">
        <v>29</v>
      </c>
      <c r="B12" s="17" t="str">
        <f>HYPERLINK("#'T9_SUBICB_coverage'!A1", "Shingrix coverage in those turning 66, 67, 71 and 72 by Sub ICB")</f>
        <v>Shingrix coverage in those turning 66, 67, 71 and 72 by Sub ICB</v>
      </c>
    </row>
    <row r="13" spans="1:2" x14ac:dyDescent="0.2">
      <c r="A13" s="5" t="s">
        <v>31</v>
      </c>
      <c r="B13" s="17" t="str">
        <f>HYPERLINK("#'T10_SUBICB_coverage'!A1", "Shingrix coverage in those turning 66, 67, 71 and 72 by ICB")</f>
        <v>Shingrix coverage in those turning 66, 67, 71 and 72 by ICB</v>
      </c>
    </row>
    <row r="14" spans="1:2" x14ac:dyDescent="0.2">
      <c r="A14" s="5" t="s">
        <v>33</v>
      </c>
      <c r="B14" s="17" t="str">
        <f>HYPERLINK("#'T11_LA_coverage'!A1", "Shingrix coverage in those turning 66, 67, 71 and 72 by Local Authority")</f>
        <v>Shingrix coverage in those turning 66, 67, 71 and 72 by Local Authority</v>
      </c>
    </row>
    <row r="15" spans="1:2" x14ac:dyDescent="0.2">
      <c r="A15" s="5" t="s">
        <v>35</v>
      </c>
      <c r="B15" s="17" t="str">
        <f>HYPERLINK("#'T12_CR_coverage'!A1", "Shingrix coverage in those turning 66, 67, 71 and 72 by Commissioning Region")</f>
        <v>Shingrix coverage in those turning 66, 67, 71 and 72 by Commissioning Region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0"/>
  <sheetViews>
    <sheetView workbookViewId="0">
      <selection activeCell="B22" sqref="B22"/>
    </sheetView>
  </sheetViews>
  <sheetFormatPr defaultColWidth="11.109375" defaultRowHeight="15" x14ac:dyDescent="0.2"/>
  <cols>
    <col min="1" max="1" width="30.6640625" customWidth="1"/>
    <col min="2" max="2" width="40.6640625" customWidth="1"/>
    <col min="3" max="8" width="16.6640625" customWidth="1"/>
  </cols>
  <sheetData>
    <row r="1" spans="1:14" ht="20.25" x14ac:dyDescent="0.2">
      <c r="A1" s="7" t="s">
        <v>14</v>
      </c>
      <c r="B1" s="10"/>
      <c r="C1" s="13"/>
      <c r="D1" s="13"/>
      <c r="E1" s="16"/>
      <c r="F1" s="13"/>
      <c r="G1" s="13"/>
      <c r="H1" s="16"/>
      <c r="I1" s="13"/>
      <c r="J1" s="13"/>
      <c r="K1" s="16"/>
      <c r="L1" s="13"/>
      <c r="M1" s="13"/>
      <c r="N1" s="16"/>
    </row>
    <row r="2" spans="1:14" x14ac:dyDescent="0.2">
      <c r="A2" s="10" t="s">
        <v>10</v>
      </c>
      <c r="B2" s="10"/>
      <c r="C2" s="13"/>
      <c r="D2" s="13"/>
      <c r="E2" s="16"/>
      <c r="F2" s="13"/>
      <c r="G2" s="13"/>
      <c r="H2" s="16"/>
      <c r="I2" s="13"/>
      <c r="J2" s="13"/>
      <c r="K2" s="16"/>
      <c r="L2" s="13"/>
      <c r="M2" s="13"/>
      <c r="N2" s="16"/>
    </row>
    <row r="3" spans="1:14" ht="47.25" x14ac:dyDescent="0.2">
      <c r="A3" s="9" t="s">
        <v>37</v>
      </c>
      <c r="B3" s="9" t="s">
        <v>38</v>
      </c>
      <c r="C3" s="12" t="s">
        <v>39</v>
      </c>
      <c r="D3" s="12" t="s">
        <v>40</v>
      </c>
      <c r="E3" s="15" t="s">
        <v>41</v>
      </c>
      <c r="F3" s="12" t="s">
        <v>42</v>
      </c>
      <c r="G3" s="12" t="s">
        <v>43</v>
      </c>
      <c r="H3" s="15" t="s">
        <v>44</v>
      </c>
      <c r="I3" s="13"/>
      <c r="J3" s="13"/>
      <c r="K3" s="16"/>
      <c r="L3" s="13"/>
      <c r="M3" s="13"/>
      <c r="N3" s="16"/>
    </row>
    <row r="4" spans="1:14" x14ac:dyDescent="0.2">
      <c r="A4" s="18" t="s">
        <v>45</v>
      </c>
      <c r="B4" s="8" t="s">
        <v>46</v>
      </c>
      <c r="C4" s="11">
        <v>437</v>
      </c>
      <c r="D4" s="11">
        <v>54</v>
      </c>
      <c r="E4" s="14">
        <v>12.4</v>
      </c>
      <c r="F4" s="11">
        <v>460</v>
      </c>
      <c r="G4" s="11">
        <v>25</v>
      </c>
      <c r="H4" s="14">
        <v>5.4</v>
      </c>
      <c r="I4" s="13"/>
      <c r="J4" s="13"/>
      <c r="K4" s="16"/>
      <c r="L4" s="13"/>
      <c r="M4" s="13"/>
      <c r="N4" s="16"/>
    </row>
    <row r="5" spans="1:14" x14ac:dyDescent="0.2">
      <c r="A5" s="8" t="s">
        <v>47</v>
      </c>
      <c r="B5" s="8" t="s">
        <v>48</v>
      </c>
      <c r="C5" s="11">
        <v>556</v>
      </c>
      <c r="D5" s="11">
        <v>109</v>
      </c>
      <c r="E5" s="14">
        <v>19.600000000000001</v>
      </c>
      <c r="F5" s="11">
        <v>542</v>
      </c>
      <c r="G5" s="11">
        <v>52</v>
      </c>
      <c r="H5" s="14">
        <v>9.6</v>
      </c>
      <c r="I5" s="13"/>
      <c r="J5" s="13"/>
      <c r="K5" s="16"/>
      <c r="L5" s="13"/>
      <c r="M5" s="13"/>
      <c r="N5" s="16"/>
    </row>
    <row r="6" spans="1:14" x14ac:dyDescent="0.2">
      <c r="A6" s="8" t="s">
        <v>49</v>
      </c>
      <c r="B6" s="8" t="s">
        <v>50</v>
      </c>
      <c r="C6" s="11">
        <v>556</v>
      </c>
      <c r="D6" s="11">
        <v>136</v>
      </c>
      <c r="E6" s="14">
        <v>24.5</v>
      </c>
      <c r="F6" s="11">
        <v>565</v>
      </c>
      <c r="G6" s="11">
        <v>89</v>
      </c>
      <c r="H6" s="14">
        <v>15.8</v>
      </c>
      <c r="I6" s="13"/>
      <c r="J6" s="13"/>
      <c r="K6" s="16"/>
      <c r="L6" s="13"/>
      <c r="M6" s="13"/>
      <c r="N6" s="16"/>
    </row>
    <row r="7" spans="1:14" x14ac:dyDescent="0.2">
      <c r="A7" s="8" t="s">
        <v>51</v>
      </c>
      <c r="B7" s="8" t="s">
        <v>52</v>
      </c>
      <c r="C7" s="11">
        <v>1114</v>
      </c>
      <c r="D7" s="11">
        <v>232</v>
      </c>
      <c r="E7" s="14">
        <v>20.8</v>
      </c>
      <c r="F7" s="11">
        <v>1157</v>
      </c>
      <c r="G7" s="11">
        <v>116</v>
      </c>
      <c r="H7" s="14">
        <v>10</v>
      </c>
      <c r="I7" s="13"/>
      <c r="J7" s="13"/>
      <c r="K7" s="16"/>
      <c r="L7" s="13"/>
      <c r="M7" s="13"/>
      <c r="N7" s="16"/>
    </row>
    <row r="8" spans="1:14" x14ac:dyDescent="0.2">
      <c r="A8" s="8" t="s">
        <v>53</v>
      </c>
      <c r="B8" s="8" t="s">
        <v>54</v>
      </c>
      <c r="C8" s="11">
        <v>559</v>
      </c>
      <c r="D8" s="11">
        <v>147</v>
      </c>
      <c r="E8" s="14">
        <v>26.3</v>
      </c>
      <c r="F8" s="11">
        <v>540</v>
      </c>
      <c r="G8" s="11">
        <v>75</v>
      </c>
      <c r="H8" s="14">
        <v>13.9</v>
      </c>
      <c r="I8" s="13"/>
      <c r="J8" s="13"/>
      <c r="K8" s="16"/>
      <c r="L8" s="13"/>
      <c r="M8" s="13"/>
      <c r="N8" s="16"/>
    </row>
    <row r="9" spans="1:14" x14ac:dyDescent="0.2">
      <c r="A9" s="8" t="s">
        <v>55</v>
      </c>
      <c r="B9" s="8" t="s">
        <v>56</v>
      </c>
      <c r="C9" s="11">
        <v>1004</v>
      </c>
      <c r="D9" s="11">
        <v>234</v>
      </c>
      <c r="E9" s="14">
        <v>23.3</v>
      </c>
      <c r="F9" s="11">
        <v>1036</v>
      </c>
      <c r="G9" s="11">
        <v>182</v>
      </c>
      <c r="H9" s="14">
        <v>17.600000000000001</v>
      </c>
      <c r="I9" s="13"/>
      <c r="J9" s="13"/>
      <c r="K9" s="16"/>
      <c r="L9" s="13"/>
      <c r="M9" s="13"/>
      <c r="N9" s="16"/>
    </row>
    <row r="10" spans="1:14" x14ac:dyDescent="0.2">
      <c r="A10" s="8" t="s">
        <v>57</v>
      </c>
      <c r="B10" s="8" t="s">
        <v>58</v>
      </c>
      <c r="C10" s="11">
        <v>335</v>
      </c>
      <c r="D10" s="11">
        <v>67</v>
      </c>
      <c r="E10" s="14">
        <v>20</v>
      </c>
      <c r="F10" s="11">
        <v>386</v>
      </c>
      <c r="G10" s="11">
        <v>45</v>
      </c>
      <c r="H10" s="14">
        <v>11.7</v>
      </c>
      <c r="I10" s="13"/>
      <c r="J10" s="13"/>
      <c r="K10" s="16"/>
      <c r="L10" s="13"/>
      <c r="M10" s="13"/>
      <c r="N10" s="16"/>
    </row>
    <row r="11" spans="1:14" x14ac:dyDescent="0.2">
      <c r="A11" s="8" t="s">
        <v>59</v>
      </c>
      <c r="B11" s="8" t="s">
        <v>60</v>
      </c>
      <c r="C11" s="11">
        <v>779</v>
      </c>
      <c r="D11" s="11">
        <v>173</v>
      </c>
      <c r="E11" s="14">
        <v>22.2</v>
      </c>
      <c r="F11" s="11">
        <v>782</v>
      </c>
      <c r="G11" s="11">
        <v>111</v>
      </c>
      <c r="H11" s="14">
        <v>14.2</v>
      </c>
      <c r="I11" s="13"/>
      <c r="J11" s="13"/>
      <c r="K11" s="16"/>
      <c r="L11" s="13"/>
      <c r="M11" s="13"/>
      <c r="N11" s="16"/>
    </row>
    <row r="12" spans="1:14" x14ac:dyDescent="0.2">
      <c r="A12" s="8" t="s">
        <v>61</v>
      </c>
      <c r="B12" s="8" t="s">
        <v>62</v>
      </c>
      <c r="C12" s="11">
        <v>806</v>
      </c>
      <c r="D12" s="11">
        <v>177</v>
      </c>
      <c r="E12" s="14">
        <v>22</v>
      </c>
      <c r="F12" s="11">
        <v>823</v>
      </c>
      <c r="G12" s="11">
        <v>133</v>
      </c>
      <c r="H12" s="14">
        <v>16.2</v>
      </c>
      <c r="I12" s="13"/>
      <c r="J12" s="13"/>
      <c r="K12" s="16"/>
      <c r="L12" s="13"/>
      <c r="M12" s="13"/>
      <c r="N12" s="16"/>
    </row>
    <row r="13" spans="1:14" x14ac:dyDescent="0.2">
      <c r="A13" s="8" t="s">
        <v>63</v>
      </c>
      <c r="B13" s="8" t="s">
        <v>64</v>
      </c>
      <c r="C13" s="11">
        <v>991</v>
      </c>
      <c r="D13" s="11">
        <v>210</v>
      </c>
      <c r="E13" s="14">
        <v>21.2</v>
      </c>
      <c r="F13" s="11">
        <v>1039</v>
      </c>
      <c r="G13" s="11">
        <v>169</v>
      </c>
      <c r="H13" s="14">
        <v>16.3</v>
      </c>
      <c r="I13" s="13"/>
      <c r="J13" s="13"/>
      <c r="K13" s="16"/>
      <c r="L13" s="13"/>
      <c r="M13" s="13"/>
      <c r="N13" s="16"/>
    </row>
    <row r="14" spans="1:14" x14ac:dyDescent="0.2">
      <c r="A14" s="8" t="s">
        <v>65</v>
      </c>
      <c r="B14" s="8" t="s">
        <v>66</v>
      </c>
      <c r="C14" s="11">
        <v>802</v>
      </c>
      <c r="D14" s="11">
        <v>157</v>
      </c>
      <c r="E14" s="14">
        <v>19.600000000000001</v>
      </c>
      <c r="F14" s="11">
        <v>882</v>
      </c>
      <c r="G14" s="11">
        <v>155</v>
      </c>
      <c r="H14" s="14">
        <v>17.600000000000001</v>
      </c>
      <c r="I14" s="13"/>
      <c r="J14" s="13"/>
      <c r="K14" s="16"/>
      <c r="L14" s="13"/>
      <c r="M14" s="13"/>
      <c r="N14" s="16"/>
    </row>
    <row r="15" spans="1:14" x14ac:dyDescent="0.2">
      <c r="A15" s="8" t="s">
        <v>67</v>
      </c>
      <c r="B15" s="8" t="s">
        <v>68</v>
      </c>
      <c r="C15" s="11">
        <v>1528</v>
      </c>
      <c r="D15" s="11">
        <v>398</v>
      </c>
      <c r="E15" s="14">
        <v>26</v>
      </c>
      <c r="F15" s="11">
        <v>1618</v>
      </c>
      <c r="G15" s="11">
        <v>264</v>
      </c>
      <c r="H15" s="14">
        <v>16.3</v>
      </c>
      <c r="I15" s="13"/>
      <c r="J15" s="13"/>
      <c r="K15" s="16"/>
      <c r="L15" s="13"/>
      <c r="M15" s="13"/>
      <c r="N15" s="16"/>
    </row>
    <row r="16" spans="1:14" x14ac:dyDescent="0.2">
      <c r="A16" s="8" t="s">
        <v>69</v>
      </c>
      <c r="B16" s="8" t="s">
        <v>70</v>
      </c>
      <c r="C16" s="11">
        <v>2096</v>
      </c>
      <c r="D16" s="11">
        <v>543</v>
      </c>
      <c r="E16" s="14">
        <v>25.9</v>
      </c>
      <c r="F16" s="11">
        <v>2276</v>
      </c>
      <c r="G16" s="11">
        <v>409</v>
      </c>
      <c r="H16" s="14">
        <v>18</v>
      </c>
      <c r="I16" s="13"/>
      <c r="J16" s="13"/>
      <c r="K16" s="16"/>
      <c r="L16" s="13"/>
      <c r="M16" s="13"/>
      <c r="N16" s="16"/>
    </row>
    <row r="17" spans="1:14" x14ac:dyDescent="0.2">
      <c r="A17" s="8" t="s">
        <v>71</v>
      </c>
      <c r="B17" s="8" t="s">
        <v>72</v>
      </c>
      <c r="C17" s="11">
        <v>1171</v>
      </c>
      <c r="D17" s="11">
        <v>190</v>
      </c>
      <c r="E17" s="14">
        <v>16.2</v>
      </c>
      <c r="F17" s="11">
        <v>1174</v>
      </c>
      <c r="G17" s="11">
        <v>116</v>
      </c>
      <c r="H17" s="14">
        <v>9.9</v>
      </c>
      <c r="I17" s="13"/>
      <c r="J17" s="13"/>
      <c r="K17" s="16"/>
      <c r="L17" s="13"/>
      <c r="M17" s="13"/>
      <c r="N17" s="16"/>
    </row>
    <row r="18" spans="1:14" x14ac:dyDescent="0.2">
      <c r="A18" s="8" t="s">
        <v>73</v>
      </c>
      <c r="B18" s="8" t="s">
        <v>74</v>
      </c>
      <c r="C18" s="11">
        <v>431</v>
      </c>
      <c r="D18" s="11">
        <v>67</v>
      </c>
      <c r="E18" s="14">
        <v>15.5</v>
      </c>
      <c r="F18" s="11">
        <v>419</v>
      </c>
      <c r="G18" s="11">
        <v>32</v>
      </c>
      <c r="H18" s="14">
        <v>7.6</v>
      </c>
      <c r="I18" s="13"/>
      <c r="J18" s="13"/>
      <c r="K18" s="16"/>
      <c r="L18" s="13"/>
      <c r="M18" s="13"/>
      <c r="N18" s="16"/>
    </row>
    <row r="19" spans="1:14" x14ac:dyDescent="0.2">
      <c r="A19" s="8" t="s">
        <v>75</v>
      </c>
      <c r="B19" s="8" t="s">
        <v>76</v>
      </c>
      <c r="C19" s="11">
        <v>761</v>
      </c>
      <c r="D19" s="11">
        <v>186</v>
      </c>
      <c r="E19" s="14">
        <v>24.4</v>
      </c>
      <c r="F19" s="11">
        <v>811</v>
      </c>
      <c r="G19" s="11">
        <v>134</v>
      </c>
      <c r="H19" s="14">
        <v>16.5</v>
      </c>
      <c r="I19" s="13"/>
      <c r="J19" s="13"/>
      <c r="K19" s="16"/>
      <c r="L19" s="13"/>
      <c r="M19" s="13"/>
      <c r="N19" s="16"/>
    </row>
    <row r="20" spans="1:14" x14ac:dyDescent="0.2">
      <c r="A20" s="8" t="s">
        <v>77</v>
      </c>
      <c r="B20" s="8" t="s">
        <v>78</v>
      </c>
      <c r="C20" s="11">
        <v>553</v>
      </c>
      <c r="D20" s="11">
        <v>92</v>
      </c>
      <c r="E20" s="14">
        <v>16.600000000000001</v>
      </c>
      <c r="F20" s="11">
        <v>568</v>
      </c>
      <c r="G20" s="11">
        <v>82</v>
      </c>
      <c r="H20" s="14">
        <v>14.4</v>
      </c>
      <c r="I20" s="13"/>
      <c r="J20" s="13"/>
      <c r="K20" s="16"/>
      <c r="L20" s="13"/>
      <c r="M20" s="13"/>
      <c r="N20" s="16"/>
    </row>
    <row r="21" spans="1:14" x14ac:dyDescent="0.2">
      <c r="A21" s="8" t="s">
        <v>79</v>
      </c>
      <c r="B21" s="8" t="s">
        <v>80</v>
      </c>
      <c r="C21" s="11">
        <v>552</v>
      </c>
      <c r="D21" s="11">
        <v>41</v>
      </c>
      <c r="E21" s="14">
        <v>7.4</v>
      </c>
      <c r="F21" s="11">
        <v>568</v>
      </c>
      <c r="G21" s="11">
        <v>33</v>
      </c>
      <c r="H21" s="14">
        <v>5.8</v>
      </c>
      <c r="I21" s="13"/>
      <c r="J21" s="13"/>
      <c r="K21" s="16"/>
      <c r="L21" s="13"/>
      <c r="M21" s="13"/>
      <c r="N21" s="16"/>
    </row>
    <row r="22" spans="1:14" x14ac:dyDescent="0.2">
      <c r="A22" s="8" t="s">
        <v>81</v>
      </c>
      <c r="B22" s="8" t="s">
        <v>82</v>
      </c>
      <c r="C22" s="11">
        <v>2622</v>
      </c>
      <c r="D22" s="11">
        <v>464</v>
      </c>
      <c r="E22" s="14">
        <v>17.7</v>
      </c>
      <c r="F22" s="11">
        <v>2854</v>
      </c>
      <c r="G22" s="11">
        <v>381</v>
      </c>
      <c r="H22" s="14">
        <v>13.3</v>
      </c>
      <c r="I22" s="13"/>
      <c r="J22" s="13"/>
      <c r="K22" s="16"/>
      <c r="L22" s="13"/>
      <c r="M22" s="13"/>
      <c r="N22" s="16"/>
    </row>
    <row r="23" spans="1:14" x14ac:dyDescent="0.2">
      <c r="A23" s="8" t="s">
        <v>83</v>
      </c>
      <c r="B23" s="8" t="s">
        <v>84</v>
      </c>
      <c r="C23" s="11">
        <v>3353</v>
      </c>
      <c r="D23" s="11">
        <v>845</v>
      </c>
      <c r="E23" s="14">
        <v>25.2</v>
      </c>
      <c r="F23" s="11">
        <v>3770</v>
      </c>
      <c r="G23" s="11">
        <v>662</v>
      </c>
      <c r="H23" s="14">
        <v>17.600000000000001</v>
      </c>
      <c r="I23" s="13"/>
      <c r="J23" s="13"/>
      <c r="K23" s="16"/>
      <c r="L23" s="13"/>
      <c r="M23" s="13"/>
      <c r="N23" s="16"/>
    </row>
    <row r="24" spans="1:14" x14ac:dyDescent="0.2">
      <c r="A24" s="8" t="s">
        <v>85</v>
      </c>
      <c r="B24" s="8" t="s">
        <v>86</v>
      </c>
      <c r="C24" s="11">
        <v>1310</v>
      </c>
      <c r="D24" s="11">
        <v>379</v>
      </c>
      <c r="E24" s="14">
        <v>28.9</v>
      </c>
      <c r="F24" s="11">
        <v>1226</v>
      </c>
      <c r="G24" s="11">
        <v>237</v>
      </c>
      <c r="H24" s="14">
        <v>19.3</v>
      </c>
      <c r="I24" s="13"/>
      <c r="J24" s="13"/>
      <c r="K24" s="16"/>
      <c r="L24" s="13"/>
      <c r="M24" s="13"/>
      <c r="N24" s="16"/>
    </row>
    <row r="25" spans="1:14" x14ac:dyDescent="0.2">
      <c r="A25" s="8" t="s">
        <v>87</v>
      </c>
      <c r="B25" s="8" t="s">
        <v>88</v>
      </c>
      <c r="C25" s="11">
        <v>471</v>
      </c>
      <c r="D25" s="11">
        <v>99</v>
      </c>
      <c r="E25" s="14">
        <v>21</v>
      </c>
      <c r="F25" s="11">
        <v>533</v>
      </c>
      <c r="G25" s="11">
        <v>60</v>
      </c>
      <c r="H25" s="14">
        <v>11.3</v>
      </c>
      <c r="I25" s="13"/>
      <c r="J25" s="13"/>
      <c r="K25" s="16"/>
      <c r="L25" s="13"/>
      <c r="M25" s="13"/>
      <c r="N25" s="16"/>
    </row>
    <row r="26" spans="1:14" x14ac:dyDescent="0.2">
      <c r="A26" s="8" t="s">
        <v>89</v>
      </c>
      <c r="B26" s="8" t="s">
        <v>90</v>
      </c>
      <c r="C26" s="11">
        <v>813</v>
      </c>
      <c r="D26" s="11">
        <v>167</v>
      </c>
      <c r="E26" s="14">
        <v>20.5</v>
      </c>
      <c r="F26" s="11">
        <v>752</v>
      </c>
      <c r="G26" s="11">
        <v>116</v>
      </c>
      <c r="H26" s="14">
        <v>15.4</v>
      </c>
      <c r="I26" s="13"/>
      <c r="J26" s="13"/>
      <c r="K26" s="16"/>
      <c r="L26" s="13"/>
      <c r="M26" s="13"/>
      <c r="N26" s="16"/>
    </row>
    <row r="27" spans="1:14" x14ac:dyDescent="0.2">
      <c r="A27" s="8" t="s">
        <v>91</v>
      </c>
      <c r="B27" s="8" t="s">
        <v>92</v>
      </c>
      <c r="C27" s="11">
        <v>1034</v>
      </c>
      <c r="D27" s="11">
        <v>211</v>
      </c>
      <c r="E27" s="14">
        <v>20.399999999999999</v>
      </c>
      <c r="F27" s="11">
        <v>1061</v>
      </c>
      <c r="G27" s="11">
        <v>181</v>
      </c>
      <c r="H27" s="14">
        <v>17.100000000000001</v>
      </c>
      <c r="I27" s="13"/>
      <c r="J27" s="13"/>
      <c r="K27" s="16"/>
      <c r="L27" s="13"/>
      <c r="M27" s="13"/>
      <c r="N27" s="16"/>
    </row>
    <row r="28" spans="1:14" x14ac:dyDescent="0.2">
      <c r="A28" s="8" t="s">
        <v>93</v>
      </c>
      <c r="B28" s="8" t="s">
        <v>94</v>
      </c>
      <c r="C28" s="11">
        <v>1282</v>
      </c>
      <c r="D28" s="11">
        <v>315</v>
      </c>
      <c r="E28" s="14">
        <v>24.6</v>
      </c>
      <c r="F28" s="11">
        <v>1264</v>
      </c>
      <c r="G28" s="11">
        <v>218</v>
      </c>
      <c r="H28" s="14">
        <v>17.2</v>
      </c>
      <c r="I28" s="13"/>
      <c r="J28" s="13"/>
      <c r="K28" s="16"/>
      <c r="L28" s="13"/>
      <c r="M28" s="13"/>
      <c r="N28" s="16"/>
    </row>
    <row r="29" spans="1:14" x14ac:dyDescent="0.2">
      <c r="A29" s="8" t="s">
        <v>95</v>
      </c>
      <c r="B29" s="8" t="s">
        <v>96</v>
      </c>
      <c r="C29" s="11">
        <v>2244</v>
      </c>
      <c r="D29" s="11">
        <v>479</v>
      </c>
      <c r="E29" s="14">
        <v>21.3</v>
      </c>
      <c r="F29" s="11">
        <v>2340</v>
      </c>
      <c r="G29" s="11">
        <v>332</v>
      </c>
      <c r="H29" s="14">
        <v>14.2</v>
      </c>
      <c r="I29" s="13"/>
      <c r="J29" s="13"/>
      <c r="K29" s="16"/>
      <c r="L29" s="13"/>
      <c r="M29" s="13"/>
      <c r="N29" s="16"/>
    </row>
    <row r="30" spans="1:14" x14ac:dyDescent="0.2">
      <c r="A30" s="8" t="s">
        <v>97</v>
      </c>
      <c r="B30" s="8" t="s">
        <v>98</v>
      </c>
      <c r="C30" s="11">
        <v>1810</v>
      </c>
      <c r="D30" s="11">
        <v>396</v>
      </c>
      <c r="E30" s="14">
        <v>21.9</v>
      </c>
      <c r="F30" s="11">
        <v>1900</v>
      </c>
      <c r="G30" s="11">
        <v>369</v>
      </c>
      <c r="H30" s="14">
        <v>19.399999999999999</v>
      </c>
      <c r="I30" s="13"/>
      <c r="J30" s="13"/>
      <c r="K30" s="16"/>
      <c r="L30" s="13"/>
      <c r="M30" s="13"/>
      <c r="N30" s="16"/>
    </row>
    <row r="31" spans="1:14" x14ac:dyDescent="0.2">
      <c r="A31" s="8" t="s">
        <v>99</v>
      </c>
      <c r="B31" s="8" t="s">
        <v>100</v>
      </c>
      <c r="C31" s="11">
        <v>721</v>
      </c>
      <c r="D31" s="11">
        <v>146</v>
      </c>
      <c r="E31" s="14">
        <v>20.2</v>
      </c>
      <c r="F31" s="11">
        <v>678</v>
      </c>
      <c r="G31" s="11">
        <v>94</v>
      </c>
      <c r="H31" s="14">
        <v>13.9</v>
      </c>
      <c r="I31" s="13"/>
      <c r="J31" s="13"/>
      <c r="K31" s="16"/>
      <c r="L31" s="13"/>
      <c r="M31" s="13"/>
      <c r="N31" s="16"/>
    </row>
    <row r="32" spans="1:14" x14ac:dyDescent="0.2">
      <c r="A32" s="8" t="s">
        <v>101</v>
      </c>
      <c r="B32" s="8" t="s">
        <v>102</v>
      </c>
      <c r="C32" s="11">
        <v>3432</v>
      </c>
      <c r="D32" s="11">
        <v>985</v>
      </c>
      <c r="E32" s="14">
        <v>28.7</v>
      </c>
      <c r="F32" s="11">
        <v>3667</v>
      </c>
      <c r="G32" s="11">
        <v>796</v>
      </c>
      <c r="H32" s="14">
        <v>21.7</v>
      </c>
      <c r="I32" s="13"/>
      <c r="J32" s="13"/>
      <c r="K32" s="16"/>
      <c r="L32" s="13"/>
      <c r="M32" s="13"/>
      <c r="N32" s="16"/>
    </row>
    <row r="33" spans="1:14" x14ac:dyDescent="0.2">
      <c r="A33" s="8" t="s">
        <v>103</v>
      </c>
      <c r="B33" s="8" t="s">
        <v>104</v>
      </c>
      <c r="C33" s="11">
        <v>1386</v>
      </c>
      <c r="D33" s="11">
        <v>408</v>
      </c>
      <c r="E33" s="14">
        <v>29.4</v>
      </c>
      <c r="F33" s="11">
        <v>1376</v>
      </c>
      <c r="G33" s="11">
        <v>299</v>
      </c>
      <c r="H33" s="14">
        <v>21.7</v>
      </c>
      <c r="I33" s="13"/>
      <c r="J33" s="13"/>
      <c r="K33" s="16"/>
      <c r="L33" s="13"/>
      <c r="M33" s="13"/>
      <c r="N33" s="16"/>
    </row>
    <row r="34" spans="1:14" x14ac:dyDescent="0.2">
      <c r="A34" s="8" t="s">
        <v>105</v>
      </c>
      <c r="B34" s="8" t="s">
        <v>106</v>
      </c>
      <c r="C34" s="11">
        <v>1109</v>
      </c>
      <c r="D34" s="11">
        <v>278</v>
      </c>
      <c r="E34" s="14">
        <v>25.1</v>
      </c>
      <c r="F34" s="11">
        <v>1177</v>
      </c>
      <c r="G34" s="11">
        <v>209</v>
      </c>
      <c r="H34" s="14">
        <v>17.8</v>
      </c>
      <c r="I34" s="13"/>
      <c r="J34" s="13"/>
      <c r="K34" s="16"/>
      <c r="L34" s="13"/>
      <c r="M34" s="13"/>
      <c r="N34" s="16"/>
    </row>
    <row r="35" spans="1:14" x14ac:dyDescent="0.2">
      <c r="A35" s="8" t="s">
        <v>107</v>
      </c>
      <c r="B35" s="8" t="s">
        <v>108</v>
      </c>
      <c r="C35" s="11">
        <v>881</v>
      </c>
      <c r="D35" s="11">
        <v>218</v>
      </c>
      <c r="E35" s="14">
        <v>24.7</v>
      </c>
      <c r="F35" s="11">
        <v>864</v>
      </c>
      <c r="G35" s="11">
        <v>106</v>
      </c>
      <c r="H35" s="14">
        <v>12.3</v>
      </c>
      <c r="I35" s="13"/>
      <c r="J35" s="13"/>
      <c r="K35" s="16"/>
      <c r="L35" s="13"/>
      <c r="M35" s="13"/>
      <c r="N35" s="16"/>
    </row>
    <row r="36" spans="1:14" x14ac:dyDescent="0.2">
      <c r="A36" s="8" t="s">
        <v>109</v>
      </c>
      <c r="B36" s="8" t="s">
        <v>110</v>
      </c>
      <c r="C36" s="11">
        <v>4160</v>
      </c>
      <c r="D36" s="11">
        <v>987</v>
      </c>
      <c r="E36" s="14">
        <v>23.7</v>
      </c>
      <c r="F36" s="11">
        <v>4111</v>
      </c>
      <c r="G36" s="11">
        <v>673</v>
      </c>
      <c r="H36" s="14">
        <v>16.399999999999999</v>
      </c>
      <c r="I36" s="13"/>
      <c r="J36" s="13"/>
      <c r="K36" s="16"/>
      <c r="L36" s="13"/>
      <c r="M36" s="13"/>
      <c r="N36" s="16"/>
    </row>
    <row r="37" spans="1:14" x14ac:dyDescent="0.2">
      <c r="A37" s="8" t="s">
        <v>111</v>
      </c>
      <c r="B37" s="8" t="s">
        <v>112</v>
      </c>
      <c r="C37" s="11">
        <v>2793</v>
      </c>
      <c r="D37" s="11">
        <v>839</v>
      </c>
      <c r="E37" s="14">
        <v>30</v>
      </c>
      <c r="F37" s="11">
        <v>2828</v>
      </c>
      <c r="G37" s="11">
        <v>635</v>
      </c>
      <c r="H37" s="14">
        <v>22.5</v>
      </c>
      <c r="I37" s="13"/>
      <c r="J37" s="13"/>
      <c r="K37" s="16"/>
      <c r="L37" s="13"/>
      <c r="M37" s="13"/>
      <c r="N37" s="16"/>
    </row>
    <row r="38" spans="1:14" x14ac:dyDescent="0.2">
      <c r="A38" s="8" t="s">
        <v>113</v>
      </c>
      <c r="B38" s="8" t="s">
        <v>114</v>
      </c>
      <c r="C38" s="11">
        <v>1075</v>
      </c>
      <c r="D38" s="11">
        <v>174</v>
      </c>
      <c r="E38" s="14">
        <v>16.2</v>
      </c>
      <c r="F38" s="11">
        <v>1085</v>
      </c>
      <c r="G38" s="11">
        <v>121</v>
      </c>
      <c r="H38" s="14">
        <v>11.2</v>
      </c>
      <c r="I38" s="13"/>
      <c r="J38" s="13"/>
      <c r="K38" s="16"/>
      <c r="L38" s="13"/>
      <c r="M38" s="13"/>
      <c r="N38" s="16"/>
    </row>
    <row r="39" spans="1:14" x14ac:dyDescent="0.2">
      <c r="A39" s="8" t="s">
        <v>115</v>
      </c>
      <c r="B39" s="8" t="s">
        <v>116</v>
      </c>
      <c r="C39" s="11">
        <v>958</v>
      </c>
      <c r="D39" s="11">
        <v>134</v>
      </c>
      <c r="E39" s="14">
        <v>14</v>
      </c>
      <c r="F39" s="11">
        <v>965</v>
      </c>
      <c r="G39" s="11">
        <v>105</v>
      </c>
      <c r="H39" s="14">
        <v>10.9</v>
      </c>
      <c r="I39" s="13"/>
      <c r="J39" s="13"/>
      <c r="K39" s="16"/>
      <c r="L39" s="13"/>
      <c r="M39" s="13"/>
      <c r="N39" s="16"/>
    </row>
    <row r="40" spans="1:14" x14ac:dyDescent="0.2">
      <c r="A40" s="8" t="s">
        <v>117</v>
      </c>
      <c r="B40" s="8" t="s">
        <v>118</v>
      </c>
      <c r="C40" s="11">
        <v>1208</v>
      </c>
      <c r="D40" s="11">
        <v>334</v>
      </c>
      <c r="E40" s="14">
        <v>27.6</v>
      </c>
      <c r="F40" s="11">
        <v>1311</v>
      </c>
      <c r="G40" s="11">
        <v>265</v>
      </c>
      <c r="H40" s="14">
        <v>20.2</v>
      </c>
      <c r="I40" s="13"/>
      <c r="J40" s="13"/>
      <c r="K40" s="16"/>
      <c r="L40" s="13"/>
      <c r="M40" s="13"/>
      <c r="N40" s="16"/>
    </row>
    <row r="41" spans="1:14" x14ac:dyDescent="0.2">
      <c r="A41" s="8" t="s">
        <v>119</v>
      </c>
      <c r="B41" s="8" t="s">
        <v>120</v>
      </c>
      <c r="C41" s="11">
        <v>4750</v>
      </c>
      <c r="D41" s="11">
        <v>721</v>
      </c>
      <c r="E41" s="14">
        <v>15.2</v>
      </c>
      <c r="F41" s="11">
        <v>4547</v>
      </c>
      <c r="G41" s="11">
        <v>388</v>
      </c>
      <c r="H41" s="14">
        <v>8.5</v>
      </c>
      <c r="I41" s="13"/>
      <c r="J41" s="13"/>
      <c r="K41" s="16"/>
      <c r="L41" s="13"/>
      <c r="M41" s="13"/>
      <c r="N41" s="16"/>
    </row>
    <row r="42" spans="1:14" x14ac:dyDescent="0.2">
      <c r="A42" s="8" t="s">
        <v>121</v>
      </c>
      <c r="B42" s="8" t="s">
        <v>122</v>
      </c>
      <c r="C42" s="11">
        <v>5196</v>
      </c>
      <c r="D42" s="11">
        <v>1328</v>
      </c>
      <c r="E42" s="14">
        <v>25.6</v>
      </c>
      <c r="F42" s="11">
        <v>5256</v>
      </c>
      <c r="G42" s="11">
        <v>845</v>
      </c>
      <c r="H42" s="14">
        <v>16.100000000000001</v>
      </c>
      <c r="I42" s="13"/>
      <c r="J42" s="13"/>
      <c r="K42" s="16"/>
      <c r="L42" s="13"/>
      <c r="M42" s="13"/>
      <c r="N42" s="16"/>
    </row>
    <row r="43" spans="1:14" x14ac:dyDescent="0.2">
      <c r="A43" s="8" t="s">
        <v>123</v>
      </c>
      <c r="B43" s="8" t="s">
        <v>124</v>
      </c>
      <c r="C43" s="11">
        <v>1708</v>
      </c>
      <c r="D43" s="11">
        <v>394</v>
      </c>
      <c r="E43" s="14">
        <v>23.1</v>
      </c>
      <c r="F43" s="11">
        <v>1704</v>
      </c>
      <c r="G43" s="11">
        <v>284</v>
      </c>
      <c r="H43" s="14">
        <v>16.7</v>
      </c>
      <c r="I43" s="13"/>
      <c r="J43" s="13"/>
      <c r="K43" s="16"/>
      <c r="L43" s="13"/>
      <c r="M43" s="13"/>
      <c r="N43" s="16"/>
    </row>
    <row r="44" spans="1:14" x14ac:dyDescent="0.2">
      <c r="A44" s="8" t="s">
        <v>125</v>
      </c>
      <c r="B44" s="8" t="s">
        <v>126</v>
      </c>
      <c r="C44" s="11">
        <v>1441</v>
      </c>
      <c r="D44" s="11">
        <v>368</v>
      </c>
      <c r="E44" s="14">
        <v>25.5</v>
      </c>
      <c r="F44" s="11">
        <v>1376</v>
      </c>
      <c r="G44" s="11">
        <v>268</v>
      </c>
      <c r="H44" s="14">
        <v>19.5</v>
      </c>
      <c r="I44" s="13"/>
      <c r="J44" s="13"/>
      <c r="K44" s="16"/>
      <c r="L44" s="13"/>
      <c r="M44" s="13"/>
      <c r="N44" s="16"/>
    </row>
    <row r="45" spans="1:14" x14ac:dyDescent="0.2">
      <c r="A45" s="8" t="s">
        <v>127</v>
      </c>
      <c r="B45" s="8" t="s">
        <v>128</v>
      </c>
      <c r="C45" s="11">
        <v>936</v>
      </c>
      <c r="D45" s="11">
        <v>132</v>
      </c>
      <c r="E45" s="14">
        <v>14.1</v>
      </c>
      <c r="F45" s="11">
        <v>936</v>
      </c>
      <c r="G45" s="11">
        <v>76</v>
      </c>
      <c r="H45" s="14">
        <v>8.1</v>
      </c>
      <c r="I45" s="13"/>
      <c r="J45" s="13"/>
      <c r="K45" s="16"/>
      <c r="L45" s="13"/>
      <c r="M45" s="13"/>
      <c r="N45" s="16"/>
    </row>
    <row r="46" spans="1:14" x14ac:dyDescent="0.2">
      <c r="A46" s="8" t="s">
        <v>129</v>
      </c>
      <c r="B46" s="8" t="s">
        <v>130</v>
      </c>
      <c r="C46" s="11">
        <v>4168</v>
      </c>
      <c r="D46" s="11">
        <v>553</v>
      </c>
      <c r="E46" s="14">
        <v>13.3</v>
      </c>
      <c r="F46" s="11">
        <v>4486</v>
      </c>
      <c r="G46" s="11">
        <v>409</v>
      </c>
      <c r="H46" s="14">
        <v>9.1</v>
      </c>
      <c r="I46" s="13"/>
      <c r="J46" s="13"/>
      <c r="K46" s="16"/>
      <c r="L46" s="13"/>
      <c r="M46" s="13"/>
      <c r="N46" s="16"/>
    </row>
    <row r="47" spans="1:14" x14ac:dyDescent="0.2">
      <c r="A47" s="8" t="s">
        <v>131</v>
      </c>
      <c r="B47" s="8" t="s">
        <v>132</v>
      </c>
      <c r="C47" s="11">
        <v>3518</v>
      </c>
      <c r="D47" s="11">
        <v>465</v>
      </c>
      <c r="E47" s="14">
        <v>13.2</v>
      </c>
      <c r="F47" s="11">
        <v>3568</v>
      </c>
      <c r="G47" s="11">
        <v>275</v>
      </c>
      <c r="H47" s="14">
        <v>7.7</v>
      </c>
      <c r="I47" s="13"/>
      <c r="J47" s="13"/>
      <c r="K47" s="16"/>
      <c r="L47" s="13"/>
      <c r="M47" s="13"/>
      <c r="N47" s="16"/>
    </row>
    <row r="48" spans="1:14" x14ac:dyDescent="0.2">
      <c r="A48" s="8" t="s">
        <v>133</v>
      </c>
      <c r="B48" s="8" t="s">
        <v>134</v>
      </c>
      <c r="C48" s="11">
        <v>3654</v>
      </c>
      <c r="D48" s="11">
        <v>942</v>
      </c>
      <c r="E48" s="14">
        <v>25.8</v>
      </c>
      <c r="F48" s="11">
        <v>3399</v>
      </c>
      <c r="G48" s="11">
        <v>616</v>
      </c>
      <c r="H48" s="14">
        <v>18.100000000000001</v>
      </c>
      <c r="I48" s="13"/>
      <c r="J48" s="13"/>
      <c r="K48" s="16"/>
      <c r="L48" s="13"/>
      <c r="M48" s="13"/>
      <c r="N48" s="16"/>
    </row>
    <row r="49" spans="1:14" x14ac:dyDescent="0.2">
      <c r="A49" s="8" t="s">
        <v>135</v>
      </c>
      <c r="B49" s="8" t="s">
        <v>136</v>
      </c>
      <c r="C49" s="11">
        <v>420</v>
      </c>
      <c r="D49" s="11">
        <v>96</v>
      </c>
      <c r="E49" s="14">
        <v>22.9</v>
      </c>
      <c r="F49" s="11">
        <v>470</v>
      </c>
      <c r="G49" s="11">
        <v>79</v>
      </c>
      <c r="H49" s="14">
        <v>16.8</v>
      </c>
      <c r="I49" s="13"/>
      <c r="J49" s="13"/>
      <c r="K49" s="16"/>
      <c r="L49" s="13"/>
      <c r="M49" s="13"/>
      <c r="N49" s="16"/>
    </row>
    <row r="50" spans="1:14" x14ac:dyDescent="0.2">
      <c r="A50" s="8" t="s">
        <v>137</v>
      </c>
      <c r="B50" s="8" t="s">
        <v>138</v>
      </c>
      <c r="C50" s="11">
        <v>430</v>
      </c>
      <c r="D50" s="11">
        <v>132</v>
      </c>
      <c r="E50" s="14">
        <v>30.7</v>
      </c>
      <c r="F50" s="11">
        <v>445</v>
      </c>
      <c r="G50" s="11">
        <v>101</v>
      </c>
      <c r="H50" s="14">
        <v>22.7</v>
      </c>
      <c r="I50" s="13"/>
      <c r="J50" s="13"/>
      <c r="K50" s="16"/>
      <c r="L50" s="13"/>
      <c r="M50" s="13"/>
      <c r="N50" s="16"/>
    </row>
    <row r="51" spans="1:14" x14ac:dyDescent="0.2">
      <c r="A51" s="8" t="s">
        <v>139</v>
      </c>
      <c r="B51" s="8" t="s">
        <v>140</v>
      </c>
      <c r="C51" s="11">
        <v>742</v>
      </c>
      <c r="D51" s="11">
        <v>176</v>
      </c>
      <c r="E51" s="14">
        <v>23.7</v>
      </c>
      <c r="F51" s="11">
        <v>724</v>
      </c>
      <c r="G51" s="11">
        <v>72</v>
      </c>
      <c r="H51" s="14">
        <v>9.9</v>
      </c>
      <c r="I51" s="13"/>
      <c r="J51" s="13"/>
      <c r="K51" s="16"/>
      <c r="L51" s="13"/>
      <c r="M51" s="13"/>
      <c r="N51" s="16"/>
    </row>
    <row r="52" spans="1:14" x14ac:dyDescent="0.2">
      <c r="A52" s="8" t="s">
        <v>141</v>
      </c>
      <c r="B52" s="8" t="s">
        <v>142</v>
      </c>
      <c r="C52" s="11">
        <v>704</v>
      </c>
      <c r="D52" s="11">
        <v>188</v>
      </c>
      <c r="E52" s="14">
        <v>26.7</v>
      </c>
      <c r="F52" s="11">
        <v>721</v>
      </c>
      <c r="G52" s="11">
        <v>159</v>
      </c>
      <c r="H52" s="14">
        <v>22.1</v>
      </c>
      <c r="I52" s="13"/>
      <c r="J52" s="13"/>
      <c r="K52" s="16"/>
      <c r="L52" s="13"/>
      <c r="M52" s="13"/>
      <c r="N52" s="16"/>
    </row>
    <row r="53" spans="1:14" x14ac:dyDescent="0.2">
      <c r="A53" s="8" t="s">
        <v>143</v>
      </c>
      <c r="B53" s="8" t="s">
        <v>144</v>
      </c>
      <c r="C53" s="11">
        <v>513</v>
      </c>
      <c r="D53" s="11">
        <v>111</v>
      </c>
      <c r="E53" s="14">
        <v>21.6</v>
      </c>
      <c r="F53" s="11">
        <v>503</v>
      </c>
      <c r="G53" s="11">
        <v>85</v>
      </c>
      <c r="H53" s="14">
        <v>16.899999999999999</v>
      </c>
      <c r="I53" s="13"/>
      <c r="J53" s="13"/>
      <c r="K53" s="16"/>
      <c r="L53" s="13"/>
      <c r="M53" s="13"/>
      <c r="N53" s="16"/>
    </row>
    <row r="54" spans="1:14" x14ac:dyDescent="0.2">
      <c r="A54" s="8" t="s">
        <v>145</v>
      </c>
      <c r="B54" s="8" t="s">
        <v>146</v>
      </c>
      <c r="C54" s="11">
        <v>741</v>
      </c>
      <c r="D54" s="11">
        <v>135</v>
      </c>
      <c r="E54" s="14">
        <v>18.2</v>
      </c>
      <c r="F54" s="11">
        <v>791</v>
      </c>
      <c r="G54" s="11">
        <v>94</v>
      </c>
      <c r="H54" s="14">
        <v>11.9</v>
      </c>
      <c r="I54" s="13"/>
      <c r="J54" s="13"/>
      <c r="K54" s="16"/>
      <c r="L54" s="13"/>
      <c r="M54" s="13"/>
      <c r="N54" s="16"/>
    </row>
    <row r="55" spans="1:14" x14ac:dyDescent="0.2">
      <c r="A55" s="8" t="s">
        <v>147</v>
      </c>
      <c r="B55" s="8" t="s">
        <v>148</v>
      </c>
      <c r="C55" s="11">
        <v>1687</v>
      </c>
      <c r="D55" s="11">
        <v>494</v>
      </c>
      <c r="E55" s="14">
        <v>29.3</v>
      </c>
      <c r="F55" s="11">
        <v>1707</v>
      </c>
      <c r="G55" s="11">
        <v>375</v>
      </c>
      <c r="H55" s="14">
        <v>22</v>
      </c>
      <c r="I55" s="13"/>
      <c r="J55" s="13"/>
      <c r="K55" s="16"/>
      <c r="L55" s="13"/>
      <c r="M55" s="13"/>
      <c r="N55" s="16"/>
    </row>
    <row r="56" spans="1:14" x14ac:dyDescent="0.2">
      <c r="A56" s="8" t="s">
        <v>149</v>
      </c>
      <c r="B56" s="8" t="s">
        <v>150</v>
      </c>
      <c r="C56" s="11">
        <v>761</v>
      </c>
      <c r="D56" s="11">
        <v>194</v>
      </c>
      <c r="E56" s="14">
        <v>25.5</v>
      </c>
      <c r="F56" s="11">
        <v>759</v>
      </c>
      <c r="G56" s="11">
        <v>112</v>
      </c>
      <c r="H56" s="14">
        <v>14.8</v>
      </c>
      <c r="I56" s="13"/>
      <c r="J56" s="13"/>
      <c r="K56" s="16"/>
      <c r="L56" s="13"/>
      <c r="M56" s="13"/>
      <c r="N56" s="16"/>
    </row>
    <row r="57" spans="1:14" x14ac:dyDescent="0.2">
      <c r="A57" s="8" t="s">
        <v>151</v>
      </c>
      <c r="B57" s="8" t="s">
        <v>152</v>
      </c>
      <c r="C57" s="11">
        <v>2772</v>
      </c>
      <c r="D57" s="11">
        <v>795</v>
      </c>
      <c r="E57" s="14">
        <v>28.7</v>
      </c>
      <c r="F57" s="11">
        <v>2847</v>
      </c>
      <c r="G57" s="11">
        <v>595</v>
      </c>
      <c r="H57" s="14">
        <v>20.9</v>
      </c>
      <c r="I57" s="13"/>
      <c r="J57" s="13"/>
      <c r="K57" s="16"/>
      <c r="L57" s="13"/>
      <c r="M57" s="13"/>
      <c r="N57" s="16"/>
    </row>
    <row r="58" spans="1:14" x14ac:dyDescent="0.2">
      <c r="A58" s="8" t="s">
        <v>153</v>
      </c>
      <c r="B58" s="8" t="s">
        <v>154</v>
      </c>
      <c r="C58" s="11">
        <v>1686</v>
      </c>
      <c r="D58" s="11">
        <v>468</v>
      </c>
      <c r="E58" s="14">
        <v>27.8</v>
      </c>
      <c r="F58" s="11">
        <v>1756</v>
      </c>
      <c r="G58" s="11">
        <v>303</v>
      </c>
      <c r="H58" s="14">
        <v>17.3</v>
      </c>
      <c r="I58" s="13"/>
      <c r="J58" s="13"/>
      <c r="K58" s="16"/>
      <c r="L58" s="13"/>
      <c r="M58" s="13"/>
      <c r="N58" s="16"/>
    </row>
    <row r="59" spans="1:14" x14ac:dyDescent="0.2">
      <c r="A59" s="8" t="s">
        <v>155</v>
      </c>
      <c r="B59" s="8" t="s">
        <v>156</v>
      </c>
      <c r="C59" s="11">
        <v>1569</v>
      </c>
      <c r="D59" s="11">
        <v>366</v>
      </c>
      <c r="E59" s="14">
        <v>23.3</v>
      </c>
      <c r="F59" s="11">
        <v>1664</v>
      </c>
      <c r="G59" s="11">
        <v>266</v>
      </c>
      <c r="H59" s="14">
        <v>16</v>
      </c>
      <c r="I59" s="13"/>
      <c r="J59" s="13"/>
      <c r="K59" s="16"/>
      <c r="L59" s="13"/>
      <c r="M59" s="13"/>
      <c r="N59" s="16"/>
    </row>
    <row r="60" spans="1:14" x14ac:dyDescent="0.2">
      <c r="A60" s="8" t="s">
        <v>157</v>
      </c>
      <c r="B60" s="8" t="s">
        <v>158</v>
      </c>
      <c r="C60" s="11">
        <v>691</v>
      </c>
      <c r="D60" s="11">
        <v>121</v>
      </c>
      <c r="E60" s="14">
        <v>17.5</v>
      </c>
      <c r="F60" s="11">
        <v>772</v>
      </c>
      <c r="G60" s="11">
        <v>81</v>
      </c>
      <c r="H60" s="14">
        <v>10.5</v>
      </c>
      <c r="I60" s="13"/>
      <c r="J60" s="13"/>
      <c r="K60" s="16"/>
      <c r="L60" s="13"/>
      <c r="M60" s="13"/>
      <c r="N60" s="16"/>
    </row>
    <row r="61" spans="1:14" x14ac:dyDescent="0.2">
      <c r="A61" s="8" t="s">
        <v>159</v>
      </c>
      <c r="B61" s="8" t="s">
        <v>160</v>
      </c>
      <c r="C61" s="11">
        <v>502</v>
      </c>
      <c r="D61" s="11">
        <v>123</v>
      </c>
      <c r="E61" s="14">
        <v>24.5</v>
      </c>
      <c r="F61" s="11">
        <v>540</v>
      </c>
      <c r="G61" s="11">
        <v>74</v>
      </c>
      <c r="H61" s="14">
        <v>13.7</v>
      </c>
      <c r="I61" s="13"/>
      <c r="J61" s="13"/>
      <c r="K61" s="16"/>
      <c r="L61" s="13"/>
      <c r="M61" s="13"/>
      <c r="N61" s="16"/>
    </row>
    <row r="62" spans="1:14" x14ac:dyDescent="0.2">
      <c r="A62" s="8" t="s">
        <v>161</v>
      </c>
      <c r="B62" s="8" t="s">
        <v>162</v>
      </c>
      <c r="C62" s="11">
        <v>539</v>
      </c>
      <c r="D62" s="11">
        <v>134</v>
      </c>
      <c r="E62" s="14">
        <v>24.9</v>
      </c>
      <c r="F62" s="11">
        <v>597</v>
      </c>
      <c r="G62" s="11">
        <v>101</v>
      </c>
      <c r="H62" s="14">
        <v>16.899999999999999</v>
      </c>
      <c r="I62" s="13"/>
      <c r="J62" s="13"/>
      <c r="K62" s="16"/>
      <c r="L62" s="13"/>
      <c r="M62" s="13"/>
      <c r="N62" s="16"/>
    </row>
    <row r="63" spans="1:14" x14ac:dyDescent="0.2">
      <c r="A63" s="8" t="s">
        <v>163</v>
      </c>
      <c r="B63" s="8" t="s">
        <v>164</v>
      </c>
      <c r="C63" s="11">
        <v>520</v>
      </c>
      <c r="D63" s="11">
        <v>112</v>
      </c>
      <c r="E63" s="14">
        <v>21.5</v>
      </c>
      <c r="F63" s="11">
        <v>602</v>
      </c>
      <c r="G63" s="11">
        <v>64</v>
      </c>
      <c r="H63" s="14">
        <v>10.6</v>
      </c>
      <c r="I63" s="13"/>
      <c r="J63" s="13"/>
      <c r="K63" s="16"/>
      <c r="L63" s="13"/>
      <c r="M63" s="13"/>
      <c r="N63" s="16"/>
    </row>
    <row r="64" spans="1:14" x14ac:dyDescent="0.2">
      <c r="A64" s="8" t="s">
        <v>165</v>
      </c>
      <c r="B64" s="8" t="s">
        <v>166</v>
      </c>
      <c r="C64" s="11">
        <v>673</v>
      </c>
      <c r="D64" s="11">
        <v>145</v>
      </c>
      <c r="E64" s="14">
        <v>21.5</v>
      </c>
      <c r="F64" s="11">
        <v>660</v>
      </c>
      <c r="G64" s="11">
        <v>105</v>
      </c>
      <c r="H64" s="14">
        <v>15.9</v>
      </c>
      <c r="I64" s="13"/>
      <c r="J64" s="13"/>
      <c r="K64" s="16"/>
      <c r="L64" s="13"/>
      <c r="M64" s="13"/>
      <c r="N64" s="16"/>
    </row>
    <row r="65" spans="1:14" x14ac:dyDescent="0.2">
      <c r="A65" s="8" t="s">
        <v>167</v>
      </c>
      <c r="B65" s="8" t="s">
        <v>168</v>
      </c>
      <c r="C65" s="11">
        <v>803</v>
      </c>
      <c r="D65" s="11">
        <v>172</v>
      </c>
      <c r="E65" s="14">
        <v>21.4</v>
      </c>
      <c r="F65" s="11">
        <v>825</v>
      </c>
      <c r="G65" s="11">
        <v>118</v>
      </c>
      <c r="H65" s="14">
        <v>14.3</v>
      </c>
      <c r="I65" s="13"/>
      <c r="J65" s="13"/>
      <c r="K65" s="16"/>
      <c r="L65" s="13"/>
      <c r="M65" s="13"/>
      <c r="N65" s="16"/>
    </row>
    <row r="66" spans="1:14" x14ac:dyDescent="0.2">
      <c r="A66" s="8" t="s">
        <v>169</v>
      </c>
      <c r="B66" s="8" t="s">
        <v>170</v>
      </c>
      <c r="C66" s="11">
        <v>563</v>
      </c>
      <c r="D66" s="11">
        <v>78</v>
      </c>
      <c r="E66" s="14">
        <v>13.9</v>
      </c>
      <c r="F66" s="11">
        <v>650</v>
      </c>
      <c r="G66" s="11">
        <v>48</v>
      </c>
      <c r="H66" s="14">
        <v>7.4</v>
      </c>
      <c r="I66" s="13"/>
      <c r="J66" s="13"/>
      <c r="K66" s="16"/>
      <c r="L66" s="13"/>
      <c r="M66" s="13"/>
      <c r="N66" s="16"/>
    </row>
    <row r="67" spans="1:14" x14ac:dyDescent="0.2">
      <c r="A67" s="8" t="s">
        <v>171</v>
      </c>
      <c r="B67" s="8" t="s">
        <v>172</v>
      </c>
      <c r="C67" s="11">
        <v>627</v>
      </c>
      <c r="D67" s="11">
        <v>109</v>
      </c>
      <c r="E67" s="14">
        <v>17.399999999999999</v>
      </c>
      <c r="F67" s="11">
        <v>593</v>
      </c>
      <c r="G67" s="11">
        <v>69</v>
      </c>
      <c r="H67" s="14">
        <v>11.6</v>
      </c>
      <c r="I67" s="13"/>
      <c r="J67" s="13"/>
      <c r="K67" s="16"/>
      <c r="L67" s="13"/>
      <c r="M67" s="13"/>
      <c r="N67" s="16"/>
    </row>
    <row r="68" spans="1:14" x14ac:dyDescent="0.2">
      <c r="A68" s="8" t="s">
        <v>173</v>
      </c>
      <c r="B68" s="8" t="s">
        <v>174</v>
      </c>
      <c r="C68" s="11">
        <v>983</v>
      </c>
      <c r="D68" s="11">
        <v>182</v>
      </c>
      <c r="E68" s="14">
        <v>18.5</v>
      </c>
      <c r="F68" s="11">
        <v>894</v>
      </c>
      <c r="G68" s="11">
        <v>93</v>
      </c>
      <c r="H68" s="14">
        <v>10.4</v>
      </c>
      <c r="I68" s="13"/>
      <c r="J68" s="13"/>
      <c r="K68" s="16"/>
      <c r="L68" s="13"/>
      <c r="M68" s="13"/>
      <c r="N68" s="16"/>
    </row>
    <row r="69" spans="1:14" x14ac:dyDescent="0.2">
      <c r="A69" s="8" t="s">
        <v>175</v>
      </c>
      <c r="B69" s="8" t="s">
        <v>176</v>
      </c>
      <c r="C69" s="11">
        <v>1065</v>
      </c>
      <c r="D69" s="11">
        <v>131</v>
      </c>
      <c r="E69" s="14">
        <v>12.3</v>
      </c>
      <c r="F69" s="11">
        <v>1176</v>
      </c>
      <c r="G69" s="11">
        <v>79</v>
      </c>
      <c r="H69" s="14">
        <v>6.7</v>
      </c>
      <c r="I69" s="13"/>
      <c r="J69" s="13"/>
      <c r="K69" s="16"/>
      <c r="L69" s="13"/>
      <c r="M69" s="13"/>
      <c r="N69" s="16"/>
    </row>
    <row r="70" spans="1:14" x14ac:dyDescent="0.2">
      <c r="A70" s="8" t="s">
        <v>177</v>
      </c>
      <c r="B70" s="8" t="s">
        <v>178</v>
      </c>
      <c r="C70" s="11">
        <v>1225</v>
      </c>
      <c r="D70" s="11">
        <v>283</v>
      </c>
      <c r="E70" s="14">
        <v>23.1</v>
      </c>
      <c r="F70" s="11">
        <v>1172</v>
      </c>
      <c r="G70" s="11">
        <v>205</v>
      </c>
      <c r="H70" s="14">
        <v>17.5</v>
      </c>
      <c r="I70" s="13"/>
      <c r="J70" s="13"/>
      <c r="K70" s="16"/>
      <c r="L70" s="13"/>
      <c r="M70" s="13"/>
      <c r="N70" s="16"/>
    </row>
    <row r="71" spans="1:14" x14ac:dyDescent="0.2">
      <c r="A71" s="8" t="s">
        <v>179</v>
      </c>
      <c r="B71" s="8" t="s">
        <v>180</v>
      </c>
      <c r="C71" s="11">
        <v>856</v>
      </c>
      <c r="D71" s="11">
        <v>183</v>
      </c>
      <c r="E71" s="14">
        <v>21.4</v>
      </c>
      <c r="F71" s="11">
        <v>830</v>
      </c>
      <c r="G71" s="11">
        <v>146</v>
      </c>
      <c r="H71" s="14">
        <v>17.600000000000001</v>
      </c>
      <c r="I71" s="13"/>
      <c r="J71" s="13"/>
      <c r="K71" s="16"/>
      <c r="L71" s="13"/>
      <c r="M71" s="13"/>
      <c r="N71" s="16"/>
    </row>
    <row r="72" spans="1:14" x14ac:dyDescent="0.2">
      <c r="A72" s="8" t="s">
        <v>181</v>
      </c>
      <c r="B72" s="8" t="s">
        <v>182</v>
      </c>
      <c r="C72" s="11">
        <v>453</v>
      </c>
      <c r="D72" s="11">
        <v>41</v>
      </c>
      <c r="E72" s="14">
        <v>9.1</v>
      </c>
      <c r="F72" s="11">
        <v>493</v>
      </c>
      <c r="G72" s="11">
        <v>36</v>
      </c>
      <c r="H72" s="14">
        <v>7.3</v>
      </c>
      <c r="I72" s="13"/>
      <c r="J72" s="13"/>
      <c r="K72" s="16"/>
      <c r="L72" s="13"/>
      <c r="M72" s="13"/>
      <c r="N72" s="16"/>
    </row>
    <row r="73" spans="1:14" x14ac:dyDescent="0.2">
      <c r="A73" s="8" t="s">
        <v>183</v>
      </c>
      <c r="B73" s="8" t="s">
        <v>184</v>
      </c>
      <c r="C73" s="11">
        <v>595</v>
      </c>
      <c r="D73" s="11">
        <v>119</v>
      </c>
      <c r="E73" s="14">
        <v>20</v>
      </c>
      <c r="F73" s="11">
        <v>657</v>
      </c>
      <c r="G73" s="11">
        <v>111</v>
      </c>
      <c r="H73" s="14">
        <v>16.899999999999999</v>
      </c>
      <c r="I73" s="13"/>
      <c r="J73" s="13"/>
      <c r="K73" s="16"/>
      <c r="L73" s="13"/>
      <c r="M73" s="13"/>
      <c r="N73" s="16"/>
    </row>
    <row r="74" spans="1:14" x14ac:dyDescent="0.2">
      <c r="A74" s="8" t="s">
        <v>185</v>
      </c>
      <c r="B74" s="8" t="s">
        <v>186</v>
      </c>
      <c r="C74" s="11">
        <v>1138</v>
      </c>
      <c r="D74" s="11">
        <v>363</v>
      </c>
      <c r="E74" s="14">
        <v>31.9</v>
      </c>
      <c r="F74" s="11">
        <v>1122</v>
      </c>
      <c r="G74" s="11">
        <v>230</v>
      </c>
      <c r="H74" s="14">
        <v>20.5</v>
      </c>
      <c r="I74" s="13"/>
      <c r="J74" s="13"/>
      <c r="K74" s="16"/>
      <c r="L74" s="13"/>
      <c r="M74" s="13"/>
      <c r="N74" s="16"/>
    </row>
    <row r="75" spans="1:14" x14ac:dyDescent="0.2">
      <c r="A75" s="8" t="s">
        <v>187</v>
      </c>
      <c r="B75" s="8" t="s">
        <v>188</v>
      </c>
      <c r="C75" s="11">
        <v>1655</v>
      </c>
      <c r="D75" s="11">
        <v>526</v>
      </c>
      <c r="E75" s="14">
        <v>31.8</v>
      </c>
      <c r="F75" s="11">
        <v>1665</v>
      </c>
      <c r="G75" s="11">
        <v>407</v>
      </c>
      <c r="H75" s="14">
        <v>24.4</v>
      </c>
      <c r="I75" s="13"/>
      <c r="J75" s="13"/>
      <c r="K75" s="16"/>
      <c r="L75" s="13"/>
      <c r="M75" s="13"/>
      <c r="N75" s="16"/>
    </row>
    <row r="76" spans="1:14" ht="30" x14ac:dyDescent="0.2">
      <c r="A76" s="8" t="s">
        <v>189</v>
      </c>
      <c r="B76" s="8" t="s">
        <v>190</v>
      </c>
      <c r="C76" s="11">
        <v>3138</v>
      </c>
      <c r="D76" s="11">
        <v>901</v>
      </c>
      <c r="E76" s="14">
        <v>28.7</v>
      </c>
      <c r="F76" s="11">
        <v>3082</v>
      </c>
      <c r="G76" s="11">
        <v>740</v>
      </c>
      <c r="H76" s="14">
        <v>24</v>
      </c>
      <c r="I76" s="13"/>
      <c r="J76" s="13"/>
      <c r="K76" s="16"/>
      <c r="L76" s="13"/>
      <c r="M76" s="13"/>
      <c r="N76" s="16"/>
    </row>
    <row r="77" spans="1:14" x14ac:dyDescent="0.2">
      <c r="A77" s="8" t="s">
        <v>191</v>
      </c>
      <c r="B77" s="8" t="s">
        <v>192</v>
      </c>
      <c r="C77" s="11">
        <v>2111</v>
      </c>
      <c r="D77" s="11">
        <v>432</v>
      </c>
      <c r="E77" s="14">
        <v>20.5</v>
      </c>
      <c r="F77" s="11">
        <v>2126</v>
      </c>
      <c r="G77" s="11">
        <v>275</v>
      </c>
      <c r="H77" s="14">
        <v>12.9</v>
      </c>
      <c r="I77" s="13"/>
      <c r="J77" s="13"/>
      <c r="K77" s="16"/>
      <c r="L77" s="13"/>
      <c r="M77" s="13"/>
      <c r="N77" s="16"/>
    </row>
    <row r="78" spans="1:14" x14ac:dyDescent="0.2">
      <c r="A78" s="8" t="s">
        <v>193</v>
      </c>
      <c r="B78" s="8" t="s">
        <v>194</v>
      </c>
      <c r="C78" s="11">
        <v>2206</v>
      </c>
      <c r="D78" s="11">
        <v>541</v>
      </c>
      <c r="E78" s="14">
        <v>24.5</v>
      </c>
      <c r="F78" s="11">
        <v>2132</v>
      </c>
      <c r="G78" s="11">
        <v>383</v>
      </c>
      <c r="H78" s="14">
        <v>18</v>
      </c>
      <c r="I78" s="13"/>
      <c r="J78" s="13"/>
      <c r="K78" s="16"/>
      <c r="L78" s="13"/>
      <c r="M78" s="13"/>
      <c r="N78" s="16"/>
    </row>
    <row r="79" spans="1:14" x14ac:dyDescent="0.2">
      <c r="A79" s="8" t="s">
        <v>195</v>
      </c>
      <c r="B79" s="8" t="s">
        <v>196</v>
      </c>
      <c r="C79" s="11">
        <v>583</v>
      </c>
      <c r="D79" s="11">
        <v>180</v>
      </c>
      <c r="E79" s="14">
        <v>30.9</v>
      </c>
      <c r="F79" s="11">
        <v>604</v>
      </c>
      <c r="G79" s="11">
        <v>164</v>
      </c>
      <c r="H79" s="14">
        <v>27.2</v>
      </c>
      <c r="I79" s="13"/>
      <c r="J79" s="13"/>
      <c r="K79" s="16"/>
      <c r="L79" s="13"/>
      <c r="M79" s="13"/>
      <c r="N79" s="16"/>
    </row>
    <row r="80" spans="1:14" x14ac:dyDescent="0.2">
      <c r="A80" s="8" t="s">
        <v>197</v>
      </c>
      <c r="B80" s="8" t="s">
        <v>198</v>
      </c>
      <c r="C80" s="11">
        <v>4943</v>
      </c>
      <c r="D80" s="11">
        <v>1580</v>
      </c>
      <c r="E80" s="14">
        <v>32</v>
      </c>
      <c r="F80" s="11">
        <v>4888</v>
      </c>
      <c r="G80" s="11">
        <v>1118</v>
      </c>
      <c r="H80" s="14">
        <v>22.9</v>
      </c>
      <c r="I80" s="13"/>
      <c r="J80" s="13"/>
      <c r="K80" s="16"/>
      <c r="L80" s="13"/>
      <c r="M80" s="13"/>
      <c r="N80" s="16"/>
    </row>
    <row r="81" spans="1:14" x14ac:dyDescent="0.2">
      <c r="A81" s="8" t="s">
        <v>199</v>
      </c>
      <c r="B81" s="8" t="s">
        <v>200</v>
      </c>
      <c r="C81" s="11">
        <v>5481</v>
      </c>
      <c r="D81" s="11">
        <v>668</v>
      </c>
      <c r="E81" s="14">
        <v>12.2</v>
      </c>
      <c r="F81" s="11">
        <v>5663</v>
      </c>
      <c r="G81" s="11">
        <v>481</v>
      </c>
      <c r="H81" s="14">
        <v>8.5</v>
      </c>
      <c r="I81" s="13"/>
      <c r="J81" s="13"/>
      <c r="K81" s="16"/>
      <c r="L81" s="13"/>
      <c r="M81" s="13"/>
      <c r="N81" s="16"/>
    </row>
    <row r="82" spans="1:14" x14ac:dyDescent="0.2">
      <c r="A82" s="8" t="s">
        <v>201</v>
      </c>
      <c r="B82" s="8" t="s">
        <v>202</v>
      </c>
      <c r="C82" s="11">
        <v>1970</v>
      </c>
      <c r="D82" s="11">
        <v>588</v>
      </c>
      <c r="E82" s="14">
        <v>29.8</v>
      </c>
      <c r="F82" s="11">
        <v>2050</v>
      </c>
      <c r="G82" s="11">
        <v>494</v>
      </c>
      <c r="H82" s="14">
        <v>24.1</v>
      </c>
      <c r="I82" s="13"/>
      <c r="J82" s="13"/>
      <c r="K82" s="16"/>
      <c r="L82" s="13"/>
      <c r="M82" s="13"/>
      <c r="N82" s="16"/>
    </row>
    <row r="83" spans="1:14" x14ac:dyDescent="0.2">
      <c r="A83" s="8" t="s">
        <v>203</v>
      </c>
      <c r="B83" s="8" t="s">
        <v>204</v>
      </c>
      <c r="C83" s="11">
        <v>436</v>
      </c>
      <c r="D83" s="11">
        <v>137</v>
      </c>
      <c r="E83" s="14">
        <v>31.4</v>
      </c>
      <c r="F83" s="11">
        <v>421</v>
      </c>
      <c r="G83" s="11">
        <v>94</v>
      </c>
      <c r="H83" s="14">
        <v>22.3</v>
      </c>
      <c r="I83" s="13"/>
      <c r="J83" s="13"/>
      <c r="K83" s="16"/>
      <c r="L83" s="13"/>
      <c r="M83" s="13"/>
      <c r="N83" s="16"/>
    </row>
    <row r="84" spans="1:14" x14ac:dyDescent="0.2">
      <c r="A84" s="8" t="s">
        <v>205</v>
      </c>
      <c r="B84" s="8" t="s">
        <v>206</v>
      </c>
      <c r="C84" s="11">
        <v>2972</v>
      </c>
      <c r="D84" s="11">
        <v>616</v>
      </c>
      <c r="E84" s="14">
        <v>20.7</v>
      </c>
      <c r="F84" s="11">
        <v>3204</v>
      </c>
      <c r="G84" s="11">
        <v>442</v>
      </c>
      <c r="H84" s="14">
        <v>13.8</v>
      </c>
      <c r="I84" s="13"/>
      <c r="J84" s="13"/>
      <c r="K84" s="16"/>
      <c r="L84" s="13"/>
      <c r="M84" s="13"/>
      <c r="N84" s="16"/>
    </row>
    <row r="85" spans="1:14" x14ac:dyDescent="0.2">
      <c r="A85" s="8" t="s">
        <v>207</v>
      </c>
      <c r="B85" s="8" t="s">
        <v>208</v>
      </c>
      <c r="C85" s="11">
        <v>2030</v>
      </c>
      <c r="D85" s="11">
        <v>513</v>
      </c>
      <c r="E85" s="14">
        <v>25.3</v>
      </c>
      <c r="F85" s="11">
        <v>2065</v>
      </c>
      <c r="G85" s="11">
        <v>399</v>
      </c>
      <c r="H85" s="14">
        <v>19.3</v>
      </c>
      <c r="I85" s="13"/>
      <c r="J85" s="13"/>
      <c r="K85" s="16"/>
      <c r="L85" s="13"/>
      <c r="M85" s="13"/>
      <c r="N85" s="16"/>
    </row>
    <row r="86" spans="1:14" ht="30" x14ac:dyDescent="0.2">
      <c r="A86" s="8" t="s">
        <v>209</v>
      </c>
      <c r="B86" s="8" t="s">
        <v>210</v>
      </c>
      <c r="C86" s="11">
        <v>1759</v>
      </c>
      <c r="D86" s="11">
        <v>561</v>
      </c>
      <c r="E86" s="14">
        <v>31.9</v>
      </c>
      <c r="F86" s="11">
        <v>1858</v>
      </c>
      <c r="G86" s="11">
        <v>407</v>
      </c>
      <c r="H86" s="14">
        <v>21.9</v>
      </c>
      <c r="I86" s="13"/>
      <c r="J86" s="13"/>
      <c r="K86" s="16"/>
      <c r="L86" s="13"/>
      <c r="M86" s="13"/>
      <c r="N86" s="16"/>
    </row>
    <row r="87" spans="1:14" ht="30" x14ac:dyDescent="0.2">
      <c r="A87" s="8" t="s">
        <v>211</v>
      </c>
      <c r="B87" s="8" t="s">
        <v>212</v>
      </c>
      <c r="C87" s="11">
        <v>1537</v>
      </c>
      <c r="D87" s="11">
        <v>410</v>
      </c>
      <c r="E87" s="14">
        <v>26.7</v>
      </c>
      <c r="F87" s="11">
        <v>1638</v>
      </c>
      <c r="G87" s="11">
        <v>286</v>
      </c>
      <c r="H87" s="14">
        <v>17.5</v>
      </c>
      <c r="I87" s="13"/>
      <c r="J87" s="13"/>
      <c r="K87" s="16"/>
      <c r="L87" s="13"/>
      <c r="M87" s="13"/>
      <c r="N87" s="16"/>
    </row>
    <row r="88" spans="1:14" ht="30" x14ac:dyDescent="0.2">
      <c r="A88" s="8" t="s">
        <v>213</v>
      </c>
      <c r="B88" s="8" t="s">
        <v>214</v>
      </c>
      <c r="C88" s="11">
        <v>1326</v>
      </c>
      <c r="D88" s="11">
        <v>424</v>
      </c>
      <c r="E88" s="14">
        <v>32</v>
      </c>
      <c r="F88" s="11">
        <v>1358</v>
      </c>
      <c r="G88" s="11">
        <v>300</v>
      </c>
      <c r="H88" s="14">
        <v>22.1</v>
      </c>
      <c r="I88" s="13"/>
      <c r="J88" s="13"/>
      <c r="K88" s="16"/>
      <c r="L88" s="13"/>
      <c r="M88" s="13"/>
      <c r="N88" s="16"/>
    </row>
    <row r="89" spans="1:14" x14ac:dyDescent="0.2">
      <c r="A89" s="8" t="s">
        <v>215</v>
      </c>
      <c r="B89" s="8" t="s">
        <v>216</v>
      </c>
      <c r="C89" s="11">
        <v>3164</v>
      </c>
      <c r="D89" s="11">
        <v>714</v>
      </c>
      <c r="E89" s="14">
        <v>22.6</v>
      </c>
      <c r="F89" s="11">
        <v>3391</v>
      </c>
      <c r="G89" s="11">
        <v>528</v>
      </c>
      <c r="H89" s="14">
        <v>15.6</v>
      </c>
      <c r="I89" s="13"/>
      <c r="J89" s="13"/>
      <c r="K89" s="16"/>
      <c r="L89" s="13"/>
      <c r="M89" s="13"/>
      <c r="N89" s="16"/>
    </row>
    <row r="90" spans="1:14" x14ac:dyDescent="0.2">
      <c r="A90" s="8" t="s">
        <v>217</v>
      </c>
      <c r="B90" s="8" t="s">
        <v>218</v>
      </c>
      <c r="C90" s="11">
        <v>2519</v>
      </c>
      <c r="D90" s="11">
        <v>636</v>
      </c>
      <c r="E90" s="14">
        <v>25.2</v>
      </c>
      <c r="F90" s="11">
        <v>2641</v>
      </c>
      <c r="G90" s="11">
        <v>442</v>
      </c>
      <c r="H90" s="14">
        <v>16.7</v>
      </c>
      <c r="I90" s="13"/>
      <c r="J90" s="13"/>
      <c r="K90" s="16"/>
      <c r="L90" s="13"/>
      <c r="M90" s="13"/>
      <c r="N90" s="16"/>
    </row>
    <row r="91" spans="1:14" ht="30" x14ac:dyDescent="0.2">
      <c r="A91" s="8" t="s">
        <v>219</v>
      </c>
      <c r="B91" s="8" t="s">
        <v>220</v>
      </c>
      <c r="C91" s="11">
        <v>2454</v>
      </c>
      <c r="D91" s="11">
        <v>645</v>
      </c>
      <c r="E91" s="14">
        <v>26.3</v>
      </c>
      <c r="F91" s="11">
        <v>2453</v>
      </c>
      <c r="G91" s="11">
        <v>460</v>
      </c>
      <c r="H91" s="14">
        <v>18.8</v>
      </c>
      <c r="I91" s="13"/>
      <c r="J91" s="13"/>
      <c r="K91" s="16"/>
      <c r="L91" s="13"/>
      <c r="M91" s="13"/>
      <c r="N91" s="16"/>
    </row>
    <row r="92" spans="1:14" x14ac:dyDescent="0.2">
      <c r="A92" s="8" t="s">
        <v>221</v>
      </c>
      <c r="B92" s="8" t="s">
        <v>222</v>
      </c>
      <c r="C92" s="11">
        <v>2746</v>
      </c>
      <c r="D92" s="11">
        <v>721</v>
      </c>
      <c r="E92" s="14">
        <v>26.3</v>
      </c>
      <c r="F92" s="11">
        <v>2690</v>
      </c>
      <c r="G92" s="11">
        <v>536</v>
      </c>
      <c r="H92" s="14">
        <v>19.899999999999999</v>
      </c>
      <c r="I92" s="13"/>
      <c r="J92" s="13"/>
      <c r="K92" s="16"/>
      <c r="L92" s="13"/>
      <c r="M92" s="13"/>
      <c r="N92" s="16"/>
    </row>
    <row r="93" spans="1:14" x14ac:dyDescent="0.2">
      <c r="A93" s="8" t="s">
        <v>223</v>
      </c>
      <c r="B93" s="8" t="s">
        <v>224</v>
      </c>
      <c r="C93" s="11">
        <v>3454</v>
      </c>
      <c r="D93" s="11">
        <v>717</v>
      </c>
      <c r="E93" s="14">
        <v>20.8</v>
      </c>
      <c r="F93" s="11">
        <v>3627</v>
      </c>
      <c r="G93" s="11">
        <v>491</v>
      </c>
      <c r="H93" s="14">
        <v>13.5</v>
      </c>
      <c r="I93" s="13"/>
      <c r="J93" s="13"/>
      <c r="K93" s="16"/>
      <c r="L93" s="13"/>
      <c r="M93" s="13"/>
      <c r="N93" s="16"/>
    </row>
    <row r="94" spans="1:14" x14ac:dyDescent="0.2">
      <c r="A94" s="8" t="s">
        <v>225</v>
      </c>
      <c r="B94" s="8" t="s">
        <v>226</v>
      </c>
      <c r="C94" s="11">
        <v>645</v>
      </c>
      <c r="D94" s="11">
        <v>107</v>
      </c>
      <c r="E94" s="14">
        <v>16.600000000000001</v>
      </c>
      <c r="F94" s="11">
        <v>633</v>
      </c>
      <c r="G94" s="11">
        <v>99</v>
      </c>
      <c r="H94" s="14">
        <v>15.6</v>
      </c>
      <c r="I94" s="13"/>
      <c r="J94" s="13"/>
      <c r="K94" s="16"/>
      <c r="L94" s="13"/>
      <c r="M94" s="13"/>
      <c r="N94" s="16"/>
    </row>
    <row r="95" spans="1:14" x14ac:dyDescent="0.2">
      <c r="A95" s="8" t="s">
        <v>227</v>
      </c>
      <c r="B95" s="8" t="s">
        <v>228</v>
      </c>
      <c r="C95" s="11">
        <v>1153</v>
      </c>
      <c r="D95" s="11">
        <v>307</v>
      </c>
      <c r="E95" s="14">
        <v>26.6</v>
      </c>
      <c r="F95" s="11">
        <v>1197</v>
      </c>
      <c r="G95" s="11">
        <v>264</v>
      </c>
      <c r="H95" s="14">
        <v>22.1</v>
      </c>
      <c r="I95" s="13"/>
      <c r="J95" s="13"/>
      <c r="K95" s="16"/>
      <c r="L95" s="13"/>
      <c r="M95" s="13"/>
      <c r="N95" s="16"/>
    </row>
    <row r="96" spans="1:14" x14ac:dyDescent="0.2">
      <c r="A96" s="8" t="s">
        <v>229</v>
      </c>
      <c r="B96" s="8" t="s">
        <v>230</v>
      </c>
      <c r="C96" s="11">
        <v>2018</v>
      </c>
      <c r="D96" s="11">
        <v>392</v>
      </c>
      <c r="E96" s="14">
        <v>19.399999999999999</v>
      </c>
      <c r="F96" s="11">
        <v>2153</v>
      </c>
      <c r="G96" s="11">
        <v>299</v>
      </c>
      <c r="H96" s="14">
        <v>13.9</v>
      </c>
      <c r="I96" s="13"/>
      <c r="J96" s="13"/>
      <c r="K96" s="16"/>
      <c r="L96" s="13"/>
      <c r="M96" s="13"/>
      <c r="N96" s="16"/>
    </row>
    <row r="97" spans="1:14" x14ac:dyDescent="0.2">
      <c r="A97" s="8" t="s">
        <v>231</v>
      </c>
      <c r="B97" s="8" t="s">
        <v>232</v>
      </c>
      <c r="C97" s="11">
        <v>1588</v>
      </c>
      <c r="D97" s="11">
        <v>410</v>
      </c>
      <c r="E97" s="14">
        <v>25.8</v>
      </c>
      <c r="F97" s="11">
        <v>1725</v>
      </c>
      <c r="G97" s="11">
        <v>287</v>
      </c>
      <c r="H97" s="14">
        <v>16.600000000000001</v>
      </c>
      <c r="I97" s="13"/>
      <c r="J97" s="13"/>
      <c r="K97" s="16"/>
      <c r="L97" s="13"/>
      <c r="M97" s="13"/>
      <c r="N97" s="16"/>
    </row>
    <row r="98" spans="1:14" x14ac:dyDescent="0.2">
      <c r="A98" s="8" t="s">
        <v>233</v>
      </c>
      <c r="B98" s="8" t="s">
        <v>234</v>
      </c>
      <c r="C98" s="11">
        <v>1059</v>
      </c>
      <c r="D98" s="11">
        <v>255</v>
      </c>
      <c r="E98" s="14">
        <v>24.1</v>
      </c>
      <c r="F98" s="11">
        <v>1206</v>
      </c>
      <c r="G98" s="11">
        <v>153</v>
      </c>
      <c r="H98" s="14">
        <v>12.7</v>
      </c>
      <c r="I98" s="13"/>
      <c r="J98" s="13"/>
      <c r="K98" s="16"/>
      <c r="L98" s="13"/>
      <c r="M98" s="13"/>
      <c r="N98" s="16"/>
    </row>
    <row r="99" spans="1:14" x14ac:dyDescent="0.2">
      <c r="A99" s="8" t="s">
        <v>235</v>
      </c>
      <c r="B99" s="8" t="s">
        <v>236</v>
      </c>
      <c r="C99" s="11">
        <v>2744</v>
      </c>
      <c r="D99" s="11">
        <v>676</v>
      </c>
      <c r="E99" s="14">
        <v>24.6</v>
      </c>
      <c r="F99" s="11">
        <v>2826</v>
      </c>
      <c r="G99" s="11">
        <v>458</v>
      </c>
      <c r="H99" s="14">
        <v>16.2</v>
      </c>
      <c r="I99" s="13"/>
      <c r="J99" s="13"/>
      <c r="K99" s="16"/>
      <c r="L99" s="13"/>
      <c r="M99" s="13"/>
      <c r="N99" s="16"/>
    </row>
    <row r="100" spans="1:14" x14ac:dyDescent="0.2">
      <c r="A100" s="8" t="s">
        <v>237</v>
      </c>
      <c r="B100" s="8" t="s">
        <v>238</v>
      </c>
      <c r="C100" s="11">
        <v>2805</v>
      </c>
      <c r="D100" s="11">
        <v>770</v>
      </c>
      <c r="E100" s="14">
        <v>27.5</v>
      </c>
      <c r="F100" s="11">
        <v>2879</v>
      </c>
      <c r="G100" s="11">
        <v>574</v>
      </c>
      <c r="H100" s="14">
        <v>19.899999999999999</v>
      </c>
      <c r="I100" s="13"/>
      <c r="J100" s="13"/>
      <c r="K100" s="16"/>
      <c r="L100" s="13"/>
      <c r="M100" s="13"/>
      <c r="N100" s="16"/>
    </row>
    <row r="101" spans="1:14" x14ac:dyDescent="0.2">
      <c r="A101" s="8" t="s">
        <v>239</v>
      </c>
      <c r="B101" s="8" t="s">
        <v>240</v>
      </c>
      <c r="C101" s="11">
        <v>408</v>
      </c>
      <c r="D101" s="11">
        <v>72</v>
      </c>
      <c r="E101" s="14">
        <v>17.600000000000001</v>
      </c>
      <c r="F101" s="11">
        <v>405</v>
      </c>
      <c r="G101" s="11">
        <v>43</v>
      </c>
      <c r="H101" s="14">
        <v>10.6</v>
      </c>
      <c r="I101" s="13"/>
      <c r="J101" s="13"/>
      <c r="K101" s="16"/>
      <c r="L101" s="13"/>
      <c r="M101" s="13"/>
      <c r="N101" s="16"/>
    </row>
    <row r="102" spans="1:14" x14ac:dyDescent="0.2">
      <c r="A102" s="8" t="s">
        <v>241</v>
      </c>
      <c r="B102" s="8" t="s">
        <v>242</v>
      </c>
      <c r="C102" s="11">
        <v>522</v>
      </c>
      <c r="D102" s="11">
        <v>67</v>
      </c>
      <c r="E102" s="14">
        <v>12.8</v>
      </c>
      <c r="F102" s="11">
        <v>540</v>
      </c>
      <c r="G102" s="11">
        <v>56</v>
      </c>
      <c r="H102" s="14">
        <v>10.4</v>
      </c>
      <c r="I102" s="13"/>
      <c r="J102" s="13"/>
      <c r="K102" s="16"/>
      <c r="L102" s="13"/>
      <c r="M102" s="13"/>
      <c r="N102" s="16"/>
    </row>
    <row r="103" spans="1:14" x14ac:dyDescent="0.2">
      <c r="A103" s="8" t="s">
        <v>243</v>
      </c>
      <c r="B103" s="8" t="s">
        <v>244</v>
      </c>
      <c r="C103" s="11">
        <v>478</v>
      </c>
      <c r="D103" s="11">
        <v>53</v>
      </c>
      <c r="E103" s="14">
        <v>11.1</v>
      </c>
      <c r="F103" s="11">
        <v>466</v>
      </c>
      <c r="G103" s="11">
        <v>35</v>
      </c>
      <c r="H103" s="14">
        <v>7.5</v>
      </c>
      <c r="I103" s="13"/>
      <c r="J103" s="13"/>
      <c r="K103" s="16"/>
      <c r="L103" s="13"/>
      <c r="M103" s="13"/>
      <c r="N103" s="16"/>
    </row>
    <row r="104" spans="1:14" x14ac:dyDescent="0.2">
      <c r="A104" s="8" t="s">
        <v>245</v>
      </c>
      <c r="B104" s="8" t="s">
        <v>246</v>
      </c>
      <c r="C104" s="11">
        <v>402</v>
      </c>
      <c r="D104" s="11">
        <v>82</v>
      </c>
      <c r="E104" s="14">
        <v>20.399999999999999</v>
      </c>
      <c r="F104" s="11">
        <v>444</v>
      </c>
      <c r="G104" s="11">
        <v>81</v>
      </c>
      <c r="H104" s="14">
        <v>18.2</v>
      </c>
      <c r="I104" s="13"/>
      <c r="J104" s="13"/>
      <c r="K104" s="16"/>
      <c r="L104" s="13"/>
      <c r="M104" s="13"/>
      <c r="N104" s="16"/>
    </row>
    <row r="105" spans="1:14" x14ac:dyDescent="0.2">
      <c r="A105" s="8" t="s">
        <v>247</v>
      </c>
      <c r="B105" s="8" t="s">
        <v>248</v>
      </c>
      <c r="C105" s="11">
        <v>535</v>
      </c>
      <c r="D105" s="11">
        <v>72</v>
      </c>
      <c r="E105" s="14">
        <v>13.5</v>
      </c>
      <c r="F105" s="11">
        <v>573</v>
      </c>
      <c r="G105" s="11">
        <v>37</v>
      </c>
      <c r="H105" s="14">
        <v>6.5</v>
      </c>
      <c r="I105" s="13"/>
      <c r="J105" s="13"/>
      <c r="K105" s="16"/>
      <c r="L105" s="13"/>
      <c r="M105" s="13"/>
      <c r="N105" s="16"/>
    </row>
    <row r="106" spans="1:14" x14ac:dyDescent="0.2">
      <c r="A106" s="8" t="s">
        <v>249</v>
      </c>
      <c r="B106" s="8" t="s">
        <v>250</v>
      </c>
      <c r="C106" s="11">
        <v>679</v>
      </c>
      <c r="D106" s="11">
        <v>90</v>
      </c>
      <c r="E106" s="14">
        <v>13.3</v>
      </c>
      <c r="F106" s="11">
        <v>609</v>
      </c>
      <c r="G106" s="11">
        <v>54</v>
      </c>
      <c r="H106" s="14">
        <v>8.9</v>
      </c>
      <c r="I106" s="13"/>
      <c r="J106" s="13"/>
      <c r="K106" s="16"/>
      <c r="L106" s="13"/>
      <c r="M106" s="13"/>
      <c r="N106" s="16"/>
    </row>
    <row r="107" spans="1:14" x14ac:dyDescent="0.2">
      <c r="A107" s="8" t="s">
        <v>251</v>
      </c>
      <c r="B107" s="8" t="s">
        <v>252</v>
      </c>
      <c r="C107" s="11">
        <v>1036</v>
      </c>
      <c r="D107" s="11">
        <v>289</v>
      </c>
      <c r="E107" s="14">
        <v>27.9</v>
      </c>
      <c r="F107" s="11">
        <v>1050</v>
      </c>
      <c r="G107" s="11">
        <v>197</v>
      </c>
      <c r="H107" s="14">
        <v>18.8</v>
      </c>
      <c r="I107" s="13"/>
      <c r="J107" s="13"/>
      <c r="K107" s="16"/>
      <c r="L107" s="13"/>
      <c r="M107" s="13"/>
      <c r="N107" s="16"/>
    </row>
    <row r="108" spans="1:14" x14ac:dyDescent="0.2">
      <c r="A108" s="8" t="s">
        <v>253</v>
      </c>
      <c r="B108" s="8" t="s">
        <v>254</v>
      </c>
      <c r="C108" s="11">
        <v>2351</v>
      </c>
      <c r="D108" s="11">
        <v>786</v>
      </c>
      <c r="E108" s="14">
        <v>33.4</v>
      </c>
      <c r="F108" s="11">
        <v>2417</v>
      </c>
      <c r="G108" s="11">
        <v>499</v>
      </c>
      <c r="H108" s="14">
        <v>20.6</v>
      </c>
      <c r="I108" s="13"/>
      <c r="J108" s="13"/>
      <c r="K108" s="16"/>
      <c r="L108" s="13"/>
      <c r="M108" s="13"/>
      <c r="N108" s="16"/>
    </row>
    <row r="109" spans="1:14" x14ac:dyDescent="0.2">
      <c r="A109" s="8" t="s">
        <v>255</v>
      </c>
      <c r="B109" s="8" t="s">
        <v>256</v>
      </c>
      <c r="C109" s="11">
        <v>1447</v>
      </c>
      <c r="D109" s="11">
        <v>236</v>
      </c>
      <c r="E109" s="14">
        <v>16.3</v>
      </c>
      <c r="F109" s="11">
        <v>1471</v>
      </c>
      <c r="G109" s="11">
        <v>150</v>
      </c>
      <c r="H109" s="14">
        <v>10.199999999999999</v>
      </c>
      <c r="I109" s="13"/>
      <c r="J109" s="13"/>
      <c r="K109" s="16"/>
      <c r="L109" s="13"/>
      <c r="M109" s="13"/>
      <c r="N109" s="16"/>
    </row>
    <row r="110" spans="1:14" ht="15.75" x14ac:dyDescent="0.2">
      <c r="A110" s="9" t="s">
        <v>257</v>
      </c>
      <c r="B110" s="9" t="s">
        <v>257</v>
      </c>
      <c r="C110" s="12">
        <v>162676</v>
      </c>
      <c r="D110" s="12">
        <v>37599</v>
      </c>
      <c r="E110" s="15">
        <v>23.1</v>
      </c>
      <c r="F110" s="12">
        <v>166800</v>
      </c>
      <c r="G110" s="12">
        <v>26776</v>
      </c>
      <c r="H110" s="15">
        <v>16.100000000000001</v>
      </c>
      <c r="I110" s="13"/>
      <c r="J110" s="13"/>
      <c r="K110" s="16"/>
      <c r="L110" s="13"/>
      <c r="M110" s="13"/>
      <c r="N110" s="16"/>
    </row>
    <row r="111" spans="1:14" x14ac:dyDescent="0.2">
      <c r="A111" s="10"/>
      <c r="B111" s="10"/>
      <c r="C111" s="13"/>
      <c r="D111" s="13"/>
      <c r="E111" s="16"/>
      <c r="F111" s="13"/>
      <c r="G111" s="13"/>
      <c r="H111" s="16"/>
      <c r="I111" s="13"/>
      <c r="J111" s="13"/>
      <c r="K111" s="16"/>
      <c r="L111" s="13"/>
      <c r="M111" s="13"/>
      <c r="N111" s="16"/>
    </row>
    <row r="112" spans="1:14" x14ac:dyDescent="0.2">
      <c r="A112" s="10"/>
      <c r="B112" s="10"/>
      <c r="C112" s="13"/>
      <c r="D112" s="13"/>
      <c r="E112" s="16"/>
      <c r="F112" s="13"/>
      <c r="G112" s="13"/>
      <c r="H112" s="16"/>
      <c r="I112" s="13"/>
      <c r="J112" s="13"/>
      <c r="K112" s="16"/>
      <c r="L112" s="13"/>
      <c r="M112" s="13"/>
      <c r="N112" s="16"/>
    </row>
    <row r="113" spans="1:14" x14ac:dyDescent="0.2">
      <c r="A113" s="10"/>
      <c r="B113" s="10"/>
      <c r="C113" s="13"/>
      <c r="D113" s="13"/>
      <c r="E113" s="16"/>
      <c r="F113" s="13"/>
      <c r="G113" s="13"/>
      <c r="H113" s="16"/>
      <c r="I113" s="13"/>
      <c r="J113" s="13"/>
      <c r="K113" s="16"/>
      <c r="L113" s="13"/>
      <c r="M113" s="13"/>
      <c r="N113" s="16"/>
    </row>
    <row r="114" spans="1:14" x14ac:dyDescent="0.2">
      <c r="A114" s="10"/>
      <c r="B114" s="10"/>
      <c r="C114" s="13"/>
      <c r="D114" s="13"/>
      <c r="E114" s="16"/>
      <c r="F114" s="13"/>
      <c r="G114" s="13"/>
      <c r="H114" s="16"/>
      <c r="I114" s="13"/>
      <c r="J114" s="13"/>
      <c r="K114" s="16"/>
      <c r="L114" s="13"/>
      <c r="M114" s="13"/>
      <c r="N114" s="16"/>
    </row>
    <row r="115" spans="1:14" x14ac:dyDescent="0.2">
      <c r="A115" s="10"/>
      <c r="B115" s="10"/>
      <c r="C115" s="13"/>
      <c r="D115" s="13"/>
      <c r="E115" s="16"/>
      <c r="F115" s="13"/>
      <c r="G115" s="13"/>
      <c r="H115" s="16"/>
      <c r="I115" s="13"/>
      <c r="J115" s="13"/>
      <c r="K115" s="16"/>
      <c r="L115" s="13"/>
      <c r="M115" s="13"/>
      <c r="N115" s="16"/>
    </row>
    <row r="116" spans="1:14" x14ac:dyDescent="0.2">
      <c r="A116" s="10"/>
      <c r="B116" s="10"/>
      <c r="C116" s="13"/>
      <c r="D116" s="13"/>
      <c r="E116" s="16"/>
      <c r="F116" s="13"/>
      <c r="G116" s="13"/>
      <c r="H116" s="16"/>
      <c r="I116" s="13"/>
      <c r="J116" s="13"/>
      <c r="K116" s="16"/>
      <c r="L116" s="13"/>
      <c r="M116" s="13"/>
      <c r="N116" s="16"/>
    </row>
    <row r="117" spans="1:14" x14ac:dyDescent="0.2">
      <c r="A117" s="10"/>
      <c r="B117" s="10"/>
      <c r="C117" s="13"/>
      <c r="D117" s="13"/>
      <c r="E117" s="16"/>
      <c r="F117" s="13"/>
      <c r="G117" s="13"/>
      <c r="H117" s="16"/>
      <c r="I117" s="13"/>
      <c r="J117" s="13"/>
      <c r="K117" s="16"/>
      <c r="L117" s="13"/>
      <c r="M117" s="13"/>
      <c r="N117" s="16"/>
    </row>
    <row r="118" spans="1:14" x14ac:dyDescent="0.2">
      <c r="A118" s="10"/>
      <c r="B118" s="10"/>
      <c r="C118" s="13"/>
      <c r="D118" s="13"/>
      <c r="E118" s="16"/>
      <c r="F118" s="13"/>
      <c r="G118" s="13"/>
      <c r="H118" s="16"/>
      <c r="I118" s="13"/>
      <c r="J118" s="13"/>
      <c r="K118" s="16"/>
      <c r="L118" s="13"/>
      <c r="M118" s="13"/>
      <c r="N118" s="16"/>
    </row>
    <row r="119" spans="1:14" x14ac:dyDescent="0.2">
      <c r="A119" s="10"/>
      <c r="B119" s="10"/>
      <c r="C119" s="13"/>
      <c r="D119" s="13"/>
      <c r="E119" s="16"/>
      <c r="F119" s="13"/>
      <c r="G119" s="13"/>
      <c r="H119" s="16"/>
      <c r="I119" s="13"/>
      <c r="J119" s="13"/>
      <c r="K119" s="16"/>
      <c r="L119" s="13"/>
      <c r="M119" s="13"/>
      <c r="N119" s="16"/>
    </row>
    <row r="120" spans="1:14" x14ac:dyDescent="0.2">
      <c r="A120" s="10"/>
      <c r="B120" s="10"/>
      <c r="C120" s="13"/>
      <c r="D120" s="13"/>
      <c r="E120" s="16"/>
      <c r="F120" s="13"/>
      <c r="G120" s="13"/>
      <c r="H120" s="16"/>
      <c r="I120" s="13"/>
      <c r="J120" s="13"/>
      <c r="K120" s="16"/>
      <c r="L120" s="13"/>
      <c r="M120" s="13"/>
      <c r="N120" s="16"/>
    </row>
    <row r="121" spans="1:14" x14ac:dyDescent="0.2">
      <c r="A121" s="10"/>
      <c r="B121" s="10"/>
      <c r="C121" s="13"/>
      <c r="D121" s="13"/>
      <c r="E121" s="16"/>
      <c r="F121" s="13"/>
      <c r="G121" s="13"/>
      <c r="H121" s="16"/>
      <c r="I121" s="13"/>
      <c r="J121" s="13"/>
      <c r="K121" s="16"/>
      <c r="L121" s="13"/>
      <c r="M121" s="13"/>
      <c r="N121" s="16"/>
    </row>
    <row r="122" spans="1:14" x14ac:dyDescent="0.2">
      <c r="A122" s="10"/>
      <c r="B122" s="10"/>
      <c r="C122" s="13"/>
      <c r="D122" s="13"/>
      <c r="E122" s="16"/>
      <c r="F122" s="13"/>
      <c r="G122" s="13"/>
      <c r="H122" s="16"/>
      <c r="I122" s="13"/>
      <c r="J122" s="13"/>
      <c r="K122" s="16"/>
      <c r="L122" s="13"/>
      <c r="M122" s="13"/>
      <c r="N122" s="16"/>
    </row>
    <row r="123" spans="1:14" x14ac:dyDescent="0.2">
      <c r="A123" s="10"/>
      <c r="B123" s="10"/>
      <c r="C123" s="13"/>
      <c r="D123" s="13"/>
      <c r="E123" s="16"/>
      <c r="F123" s="13"/>
      <c r="G123" s="13"/>
      <c r="H123" s="16"/>
      <c r="I123" s="13"/>
      <c r="J123" s="13"/>
      <c r="K123" s="16"/>
      <c r="L123" s="13"/>
      <c r="M123" s="13"/>
      <c r="N123" s="16"/>
    </row>
    <row r="124" spans="1:14" x14ac:dyDescent="0.2">
      <c r="A124" s="10"/>
      <c r="B124" s="10"/>
      <c r="C124" s="13"/>
      <c r="D124" s="13"/>
      <c r="E124" s="16"/>
      <c r="F124" s="13"/>
      <c r="G124" s="13"/>
      <c r="H124" s="16"/>
      <c r="I124" s="13"/>
      <c r="J124" s="13"/>
      <c r="K124" s="16"/>
      <c r="L124" s="13"/>
      <c r="M124" s="13"/>
      <c r="N124" s="16"/>
    </row>
    <row r="125" spans="1:14" x14ac:dyDescent="0.2">
      <c r="A125" s="10"/>
      <c r="B125" s="10"/>
      <c r="C125" s="13"/>
      <c r="D125" s="13"/>
      <c r="E125" s="16"/>
      <c r="F125" s="13"/>
      <c r="G125" s="13"/>
      <c r="H125" s="16"/>
      <c r="I125" s="13"/>
      <c r="J125" s="13"/>
      <c r="K125" s="16"/>
      <c r="L125" s="13"/>
      <c r="M125" s="13"/>
      <c r="N125" s="16"/>
    </row>
    <row r="126" spans="1:14" x14ac:dyDescent="0.2">
      <c r="A126" s="10"/>
      <c r="B126" s="10"/>
      <c r="C126" s="13"/>
      <c r="D126" s="13"/>
      <c r="E126" s="16"/>
      <c r="F126" s="13"/>
      <c r="G126" s="13"/>
      <c r="H126" s="16"/>
      <c r="I126" s="13"/>
      <c r="J126" s="13"/>
      <c r="K126" s="16"/>
      <c r="L126" s="13"/>
      <c r="M126" s="13"/>
      <c r="N126" s="16"/>
    </row>
    <row r="127" spans="1:14" x14ac:dyDescent="0.2">
      <c r="A127" s="10"/>
      <c r="B127" s="10"/>
      <c r="C127" s="13"/>
      <c r="D127" s="13"/>
      <c r="E127" s="16"/>
      <c r="F127" s="13"/>
      <c r="G127" s="13"/>
      <c r="H127" s="16"/>
      <c r="I127" s="13"/>
      <c r="J127" s="13"/>
      <c r="K127" s="16"/>
      <c r="L127" s="13"/>
      <c r="M127" s="13"/>
      <c r="N127" s="16"/>
    </row>
    <row r="128" spans="1:14" x14ac:dyDescent="0.2">
      <c r="A128" s="10"/>
      <c r="B128" s="10"/>
      <c r="C128" s="13"/>
      <c r="D128" s="13"/>
      <c r="E128" s="16"/>
      <c r="F128" s="13"/>
      <c r="G128" s="13"/>
      <c r="H128" s="16"/>
      <c r="I128" s="13"/>
      <c r="J128" s="13"/>
      <c r="K128" s="16"/>
      <c r="L128" s="13"/>
      <c r="M128" s="13"/>
      <c r="N128" s="16"/>
    </row>
    <row r="129" spans="1:14" x14ac:dyDescent="0.2">
      <c r="A129" s="10"/>
      <c r="B129" s="10"/>
      <c r="C129" s="13"/>
      <c r="D129" s="13"/>
      <c r="E129" s="16"/>
      <c r="F129" s="13"/>
      <c r="G129" s="13"/>
      <c r="H129" s="16"/>
      <c r="I129" s="13"/>
      <c r="J129" s="13"/>
      <c r="K129" s="16"/>
      <c r="L129" s="13"/>
      <c r="M129" s="13"/>
      <c r="N129" s="16"/>
    </row>
    <row r="130" spans="1:14" x14ac:dyDescent="0.2">
      <c r="A130" s="10"/>
      <c r="B130" s="10"/>
      <c r="C130" s="13"/>
      <c r="D130" s="13"/>
      <c r="E130" s="16"/>
      <c r="F130" s="13"/>
      <c r="G130" s="13"/>
      <c r="H130" s="16"/>
      <c r="I130" s="13"/>
      <c r="J130" s="13"/>
      <c r="K130" s="16"/>
      <c r="L130" s="13"/>
      <c r="M130" s="13"/>
      <c r="N130" s="16"/>
    </row>
    <row r="131" spans="1:14" x14ac:dyDescent="0.2">
      <c r="A131" s="10"/>
      <c r="B131" s="10"/>
      <c r="C131" s="13"/>
      <c r="D131" s="13"/>
      <c r="E131" s="16"/>
      <c r="F131" s="13"/>
      <c r="G131" s="13"/>
      <c r="H131" s="16"/>
      <c r="I131" s="13"/>
      <c r="J131" s="13"/>
      <c r="K131" s="16"/>
      <c r="L131" s="13"/>
      <c r="M131" s="13"/>
      <c r="N131" s="16"/>
    </row>
    <row r="132" spans="1:14" x14ac:dyDescent="0.2">
      <c r="A132" s="10"/>
      <c r="B132" s="10"/>
      <c r="C132" s="13"/>
      <c r="D132" s="13"/>
      <c r="E132" s="16"/>
      <c r="F132" s="13"/>
      <c r="G132" s="13"/>
      <c r="H132" s="16"/>
      <c r="I132" s="13"/>
      <c r="J132" s="13"/>
      <c r="K132" s="16"/>
      <c r="L132" s="13"/>
      <c r="M132" s="13"/>
      <c r="N132" s="16"/>
    </row>
    <row r="133" spans="1:14" x14ac:dyDescent="0.2">
      <c r="A133" s="10"/>
      <c r="B133" s="10"/>
      <c r="C133" s="13"/>
      <c r="D133" s="13"/>
      <c r="E133" s="16"/>
      <c r="F133" s="13"/>
      <c r="G133" s="13"/>
      <c r="H133" s="16"/>
      <c r="I133" s="13"/>
      <c r="J133" s="13"/>
      <c r="K133" s="16"/>
      <c r="L133" s="13"/>
      <c r="M133" s="13"/>
      <c r="N133" s="16"/>
    </row>
    <row r="134" spans="1:14" x14ac:dyDescent="0.2">
      <c r="A134" s="10"/>
      <c r="B134" s="10"/>
      <c r="C134" s="13"/>
      <c r="D134" s="13"/>
      <c r="E134" s="16"/>
      <c r="F134" s="13"/>
      <c r="G134" s="13"/>
      <c r="H134" s="16"/>
      <c r="I134" s="13"/>
      <c r="J134" s="13"/>
      <c r="K134" s="16"/>
      <c r="L134" s="13"/>
      <c r="M134" s="13"/>
      <c r="N134" s="16"/>
    </row>
    <row r="135" spans="1:14" x14ac:dyDescent="0.2">
      <c r="A135" s="10"/>
      <c r="B135" s="10"/>
      <c r="C135" s="13"/>
      <c r="D135" s="13"/>
      <c r="E135" s="16"/>
      <c r="F135" s="13"/>
      <c r="G135" s="13"/>
      <c r="H135" s="16"/>
      <c r="I135" s="13"/>
      <c r="J135" s="13"/>
      <c r="K135" s="16"/>
      <c r="L135" s="13"/>
      <c r="M135" s="13"/>
      <c r="N135" s="16"/>
    </row>
    <row r="136" spans="1:14" x14ac:dyDescent="0.2">
      <c r="A136" s="10"/>
      <c r="B136" s="10"/>
      <c r="C136" s="13"/>
      <c r="D136" s="13"/>
      <c r="E136" s="16"/>
      <c r="F136" s="13"/>
      <c r="G136" s="13"/>
      <c r="H136" s="16"/>
      <c r="I136" s="13"/>
      <c r="J136" s="13"/>
      <c r="K136" s="16"/>
      <c r="L136" s="13"/>
      <c r="M136" s="13"/>
      <c r="N136" s="16"/>
    </row>
    <row r="137" spans="1:14" x14ac:dyDescent="0.2">
      <c r="A137" s="10"/>
      <c r="B137" s="10"/>
      <c r="C137" s="13"/>
      <c r="D137" s="13"/>
      <c r="E137" s="16"/>
      <c r="F137" s="13"/>
      <c r="G137" s="13"/>
      <c r="H137" s="16"/>
      <c r="I137" s="13"/>
      <c r="J137" s="13"/>
      <c r="K137" s="16"/>
      <c r="L137" s="13"/>
      <c r="M137" s="13"/>
      <c r="N137" s="16"/>
    </row>
    <row r="138" spans="1:14" x14ac:dyDescent="0.2">
      <c r="A138" s="10"/>
      <c r="B138" s="10"/>
      <c r="C138" s="13"/>
      <c r="D138" s="13"/>
      <c r="E138" s="16"/>
      <c r="F138" s="13"/>
      <c r="G138" s="13"/>
      <c r="H138" s="16"/>
      <c r="I138" s="13"/>
      <c r="J138" s="13"/>
      <c r="K138" s="16"/>
      <c r="L138" s="13"/>
      <c r="M138" s="13"/>
      <c r="N138" s="16"/>
    </row>
    <row r="139" spans="1:14" x14ac:dyDescent="0.2">
      <c r="A139" s="10"/>
      <c r="B139" s="10"/>
      <c r="C139" s="13"/>
      <c r="D139" s="13"/>
      <c r="E139" s="16"/>
      <c r="F139" s="13"/>
      <c r="G139" s="13"/>
      <c r="H139" s="16"/>
      <c r="I139" s="13"/>
      <c r="J139" s="13"/>
      <c r="K139" s="16"/>
      <c r="L139" s="13"/>
      <c r="M139" s="13"/>
      <c r="N139" s="16"/>
    </row>
    <row r="140" spans="1:14" x14ac:dyDescent="0.2">
      <c r="A140" s="10"/>
      <c r="B140" s="10"/>
      <c r="C140" s="13"/>
      <c r="D140" s="13"/>
      <c r="E140" s="16"/>
      <c r="F140" s="13"/>
      <c r="G140" s="13"/>
      <c r="H140" s="16"/>
      <c r="I140" s="13"/>
      <c r="J140" s="13"/>
      <c r="K140" s="16"/>
      <c r="L140" s="13"/>
      <c r="M140" s="13"/>
      <c r="N140" s="16"/>
    </row>
    <row r="141" spans="1:14" x14ac:dyDescent="0.2">
      <c r="A141" s="10"/>
      <c r="B141" s="10"/>
      <c r="C141" s="13"/>
      <c r="D141" s="13"/>
      <c r="E141" s="16"/>
      <c r="F141" s="13"/>
      <c r="G141" s="13"/>
      <c r="H141" s="16"/>
      <c r="I141" s="13"/>
      <c r="J141" s="13"/>
      <c r="K141" s="16"/>
      <c r="L141" s="13"/>
      <c r="M141" s="13"/>
      <c r="N141" s="16"/>
    </row>
    <row r="142" spans="1:14" x14ac:dyDescent="0.2">
      <c r="A142" s="10"/>
      <c r="B142" s="10"/>
      <c r="C142" s="13"/>
      <c r="D142" s="13"/>
      <c r="E142" s="16"/>
      <c r="F142" s="13"/>
      <c r="G142" s="13"/>
      <c r="H142" s="16"/>
      <c r="I142" s="13"/>
      <c r="J142" s="13"/>
      <c r="K142" s="16"/>
      <c r="L142" s="13"/>
      <c r="M142" s="13"/>
      <c r="N142" s="16"/>
    </row>
    <row r="143" spans="1:14" x14ac:dyDescent="0.2">
      <c r="A143" s="10"/>
      <c r="B143" s="10"/>
      <c r="C143" s="13"/>
      <c r="D143" s="13"/>
      <c r="E143" s="16"/>
      <c r="F143" s="13"/>
      <c r="G143" s="13"/>
      <c r="H143" s="16"/>
      <c r="I143" s="13"/>
      <c r="J143" s="13"/>
      <c r="K143" s="16"/>
      <c r="L143" s="13"/>
      <c r="M143" s="13"/>
      <c r="N143" s="16"/>
    </row>
    <row r="144" spans="1:14" x14ac:dyDescent="0.2">
      <c r="A144" s="10"/>
      <c r="B144" s="10"/>
      <c r="C144" s="13"/>
      <c r="D144" s="13"/>
      <c r="E144" s="16"/>
      <c r="F144" s="13"/>
      <c r="G144" s="13"/>
      <c r="H144" s="16"/>
      <c r="I144" s="13"/>
      <c r="J144" s="13"/>
      <c r="K144" s="16"/>
      <c r="L144" s="13"/>
      <c r="M144" s="13"/>
      <c r="N144" s="16"/>
    </row>
    <row r="145" spans="1:14" x14ac:dyDescent="0.2">
      <c r="A145" s="10"/>
      <c r="B145" s="10"/>
      <c r="C145" s="13"/>
      <c r="D145" s="13"/>
      <c r="E145" s="16"/>
      <c r="F145" s="13"/>
      <c r="G145" s="13"/>
      <c r="H145" s="16"/>
      <c r="I145" s="13"/>
      <c r="J145" s="13"/>
      <c r="K145" s="16"/>
      <c r="L145" s="13"/>
      <c r="M145" s="13"/>
      <c r="N145" s="16"/>
    </row>
    <row r="146" spans="1:14" x14ac:dyDescent="0.2">
      <c r="A146" s="10"/>
      <c r="B146" s="10"/>
      <c r="C146" s="13"/>
      <c r="D146" s="13"/>
      <c r="E146" s="16"/>
      <c r="F146" s="13"/>
      <c r="G146" s="13"/>
      <c r="H146" s="16"/>
      <c r="I146" s="13"/>
      <c r="J146" s="13"/>
      <c r="K146" s="16"/>
      <c r="L146" s="13"/>
      <c r="M146" s="13"/>
      <c r="N146" s="16"/>
    </row>
    <row r="147" spans="1:14" x14ac:dyDescent="0.2">
      <c r="A147" s="10"/>
      <c r="B147" s="10"/>
      <c r="C147" s="13"/>
      <c r="D147" s="13"/>
      <c r="E147" s="16"/>
      <c r="F147" s="13"/>
      <c r="G147" s="13"/>
      <c r="H147" s="16"/>
      <c r="I147" s="13"/>
      <c r="J147" s="13"/>
      <c r="K147" s="16"/>
      <c r="L147" s="13"/>
      <c r="M147" s="13"/>
      <c r="N147" s="16"/>
    </row>
    <row r="148" spans="1:14" x14ac:dyDescent="0.2">
      <c r="A148" s="10"/>
      <c r="B148" s="10"/>
      <c r="C148" s="13"/>
      <c r="D148" s="13"/>
      <c r="E148" s="16"/>
      <c r="F148" s="13"/>
      <c r="G148" s="13"/>
      <c r="H148" s="16"/>
      <c r="I148" s="13"/>
      <c r="J148" s="13"/>
      <c r="K148" s="16"/>
      <c r="L148" s="13"/>
      <c r="M148" s="13"/>
      <c r="N148" s="16"/>
    </row>
    <row r="149" spans="1:14" x14ac:dyDescent="0.2">
      <c r="A149" s="10"/>
      <c r="B149" s="10"/>
      <c r="C149" s="13"/>
      <c r="D149" s="13"/>
      <c r="E149" s="16"/>
      <c r="F149" s="13"/>
      <c r="G149" s="13"/>
      <c r="H149" s="16"/>
      <c r="I149" s="13"/>
      <c r="J149" s="13"/>
      <c r="K149" s="16"/>
      <c r="L149" s="13"/>
      <c r="M149" s="13"/>
      <c r="N149" s="16"/>
    </row>
    <row r="150" spans="1:14" x14ac:dyDescent="0.2">
      <c r="A150" s="10"/>
      <c r="B150" s="10"/>
      <c r="C150" s="13"/>
      <c r="D150" s="13"/>
      <c r="E150" s="16"/>
      <c r="F150" s="13"/>
      <c r="G150" s="13"/>
      <c r="H150" s="16"/>
      <c r="I150" s="13"/>
      <c r="J150" s="13"/>
      <c r="K150" s="16"/>
      <c r="L150" s="13"/>
      <c r="M150" s="13"/>
      <c r="N150" s="16"/>
    </row>
    <row r="151" spans="1:14" x14ac:dyDescent="0.2">
      <c r="A151" s="10"/>
      <c r="B151" s="10"/>
      <c r="C151" s="13"/>
      <c r="D151" s="13"/>
      <c r="E151" s="16"/>
      <c r="F151" s="13"/>
      <c r="G151" s="13"/>
      <c r="H151" s="16"/>
      <c r="I151" s="13"/>
      <c r="J151" s="13"/>
      <c r="K151" s="16"/>
      <c r="L151" s="13"/>
      <c r="M151" s="13"/>
      <c r="N151" s="16"/>
    </row>
    <row r="152" spans="1:14" x14ac:dyDescent="0.2">
      <c r="A152" s="10"/>
      <c r="B152" s="10"/>
      <c r="C152" s="13"/>
      <c r="D152" s="13"/>
      <c r="E152" s="16"/>
      <c r="F152" s="13"/>
      <c r="G152" s="13"/>
      <c r="H152" s="16"/>
      <c r="I152" s="13"/>
      <c r="J152" s="13"/>
      <c r="K152" s="16"/>
      <c r="L152" s="13"/>
      <c r="M152" s="13"/>
      <c r="N152" s="16"/>
    </row>
    <row r="153" spans="1:14" x14ac:dyDescent="0.2">
      <c r="A153" s="10"/>
      <c r="B153" s="10"/>
      <c r="C153" s="13"/>
      <c r="D153" s="13"/>
      <c r="E153" s="16"/>
      <c r="F153" s="13"/>
      <c r="G153" s="13"/>
      <c r="H153" s="16"/>
      <c r="I153" s="13"/>
      <c r="J153" s="13"/>
      <c r="K153" s="16"/>
      <c r="L153" s="13"/>
      <c r="M153" s="13"/>
      <c r="N153" s="16"/>
    </row>
    <row r="154" spans="1:14" x14ac:dyDescent="0.2">
      <c r="A154" s="10"/>
      <c r="B154" s="10"/>
      <c r="C154" s="13"/>
      <c r="D154" s="13"/>
      <c r="E154" s="16"/>
      <c r="F154" s="13"/>
      <c r="G154" s="13"/>
      <c r="H154" s="16"/>
      <c r="I154" s="13"/>
      <c r="J154" s="13"/>
      <c r="K154" s="16"/>
      <c r="L154" s="13"/>
      <c r="M154" s="13"/>
      <c r="N154" s="16"/>
    </row>
    <row r="155" spans="1:14" x14ac:dyDescent="0.2">
      <c r="A155" s="10"/>
      <c r="B155" s="10"/>
      <c r="C155" s="13"/>
      <c r="D155" s="13"/>
      <c r="E155" s="16"/>
      <c r="F155" s="13"/>
      <c r="G155" s="13"/>
      <c r="H155" s="16"/>
      <c r="I155" s="13"/>
      <c r="J155" s="13"/>
      <c r="K155" s="16"/>
      <c r="L155" s="13"/>
      <c r="M155" s="13"/>
      <c r="N155" s="16"/>
    </row>
    <row r="156" spans="1:14" x14ac:dyDescent="0.2">
      <c r="A156" s="10"/>
      <c r="B156" s="10"/>
      <c r="C156" s="13"/>
      <c r="D156" s="13"/>
      <c r="E156" s="16"/>
      <c r="F156" s="13"/>
      <c r="G156" s="13"/>
      <c r="H156" s="16"/>
      <c r="I156" s="13"/>
      <c r="J156" s="13"/>
      <c r="K156" s="16"/>
      <c r="L156" s="13"/>
      <c r="M156" s="13"/>
      <c r="N156" s="16"/>
    </row>
    <row r="157" spans="1:14" x14ac:dyDescent="0.2">
      <c r="A157" s="10"/>
      <c r="B157" s="10"/>
      <c r="C157" s="13"/>
      <c r="D157" s="13"/>
      <c r="E157" s="16"/>
      <c r="F157" s="13"/>
      <c r="G157" s="13"/>
      <c r="H157" s="16"/>
      <c r="I157" s="13"/>
      <c r="J157" s="13"/>
      <c r="K157" s="16"/>
      <c r="L157" s="13"/>
      <c r="M157" s="13"/>
      <c r="N157" s="16"/>
    </row>
    <row r="158" spans="1:14" x14ac:dyDescent="0.2">
      <c r="A158" s="10"/>
      <c r="B158" s="10"/>
      <c r="C158" s="13"/>
      <c r="D158" s="13"/>
      <c r="E158" s="16"/>
      <c r="F158" s="13"/>
      <c r="G158" s="13"/>
      <c r="H158" s="16"/>
      <c r="I158" s="13"/>
      <c r="J158" s="13"/>
      <c r="K158" s="16"/>
      <c r="L158" s="13"/>
      <c r="M158" s="13"/>
      <c r="N158" s="16"/>
    </row>
    <row r="159" spans="1:14" x14ac:dyDescent="0.2">
      <c r="A159" s="10"/>
      <c r="B159" s="10"/>
      <c r="C159" s="13"/>
      <c r="D159" s="13"/>
      <c r="E159" s="16"/>
      <c r="F159" s="13"/>
      <c r="G159" s="13"/>
      <c r="H159" s="16"/>
      <c r="I159" s="13"/>
      <c r="J159" s="13"/>
      <c r="K159" s="16"/>
      <c r="L159" s="13"/>
      <c r="M159" s="13"/>
      <c r="N159" s="16"/>
    </row>
    <row r="160" spans="1:14" x14ac:dyDescent="0.2">
      <c r="A160" s="10"/>
      <c r="B160" s="10"/>
      <c r="C160" s="13"/>
      <c r="D160" s="13"/>
      <c r="E160" s="16"/>
      <c r="F160" s="13"/>
      <c r="G160" s="13"/>
      <c r="H160" s="16"/>
      <c r="I160" s="13"/>
      <c r="J160" s="13"/>
      <c r="K160" s="16"/>
      <c r="L160" s="13"/>
      <c r="M160" s="13"/>
      <c r="N160" s="16"/>
    </row>
    <row r="161" spans="1:14" x14ac:dyDescent="0.2">
      <c r="A161" s="10"/>
      <c r="B161" s="10"/>
      <c r="C161" s="13"/>
      <c r="D161" s="13"/>
      <c r="E161" s="16"/>
      <c r="F161" s="13"/>
      <c r="G161" s="13"/>
      <c r="H161" s="16"/>
      <c r="I161" s="13"/>
      <c r="J161" s="13"/>
      <c r="K161" s="16"/>
      <c r="L161" s="13"/>
      <c r="M161" s="13"/>
      <c r="N161" s="16"/>
    </row>
    <row r="162" spans="1:14" x14ac:dyDescent="0.2">
      <c r="A162" s="10"/>
      <c r="B162" s="10"/>
      <c r="C162" s="13"/>
      <c r="D162" s="13"/>
      <c r="E162" s="16"/>
      <c r="F162" s="13"/>
      <c r="G162" s="13"/>
      <c r="H162" s="16"/>
      <c r="I162" s="13"/>
      <c r="J162" s="13"/>
      <c r="K162" s="16"/>
      <c r="L162" s="13"/>
      <c r="M162" s="13"/>
      <c r="N162" s="16"/>
    </row>
    <row r="163" spans="1:14" x14ac:dyDescent="0.2">
      <c r="A163" s="10"/>
      <c r="B163" s="10"/>
      <c r="C163" s="13"/>
      <c r="D163" s="13"/>
      <c r="E163" s="16"/>
      <c r="F163" s="13"/>
      <c r="G163" s="13"/>
      <c r="H163" s="16"/>
      <c r="I163" s="13"/>
      <c r="J163" s="13"/>
      <c r="K163" s="16"/>
      <c r="L163" s="13"/>
      <c r="M163" s="13"/>
      <c r="N163" s="16"/>
    </row>
    <row r="164" spans="1:14" x14ac:dyDescent="0.2">
      <c r="A164" s="10"/>
      <c r="B164" s="10"/>
      <c r="C164" s="13"/>
      <c r="D164" s="13"/>
      <c r="E164" s="16"/>
      <c r="F164" s="13"/>
      <c r="G164" s="13"/>
      <c r="H164" s="16"/>
      <c r="I164" s="13"/>
      <c r="J164" s="13"/>
      <c r="K164" s="16"/>
      <c r="L164" s="13"/>
      <c r="M164" s="13"/>
      <c r="N164" s="16"/>
    </row>
    <row r="165" spans="1:14" x14ac:dyDescent="0.2">
      <c r="A165" s="10"/>
      <c r="B165" s="10"/>
      <c r="C165" s="13"/>
      <c r="D165" s="13"/>
      <c r="E165" s="16"/>
      <c r="F165" s="13"/>
      <c r="G165" s="13"/>
      <c r="H165" s="16"/>
      <c r="I165" s="13"/>
      <c r="J165" s="13"/>
      <c r="K165" s="16"/>
      <c r="L165" s="13"/>
      <c r="M165" s="13"/>
      <c r="N165" s="16"/>
    </row>
    <row r="166" spans="1:14" x14ac:dyDescent="0.2">
      <c r="A166" s="10"/>
      <c r="B166" s="10"/>
      <c r="C166" s="13"/>
      <c r="D166" s="13"/>
      <c r="E166" s="16"/>
      <c r="F166" s="13"/>
      <c r="G166" s="13"/>
      <c r="H166" s="16"/>
      <c r="I166" s="13"/>
      <c r="J166" s="13"/>
      <c r="K166" s="16"/>
      <c r="L166" s="13"/>
      <c r="M166" s="13"/>
      <c r="N166" s="16"/>
    </row>
    <row r="167" spans="1:14" x14ac:dyDescent="0.2">
      <c r="A167" s="10"/>
      <c r="B167" s="10"/>
      <c r="C167" s="13"/>
      <c r="D167" s="13"/>
      <c r="E167" s="16"/>
      <c r="F167" s="13"/>
      <c r="G167" s="13"/>
      <c r="H167" s="16"/>
      <c r="I167" s="13"/>
      <c r="J167" s="13"/>
      <c r="K167" s="16"/>
      <c r="L167" s="13"/>
      <c r="M167" s="13"/>
      <c r="N167" s="16"/>
    </row>
    <row r="168" spans="1:14" x14ac:dyDescent="0.2">
      <c r="A168" s="10"/>
      <c r="B168" s="10"/>
      <c r="C168" s="13"/>
      <c r="D168" s="13"/>
      <c r="E168" s="16"/>
      <c r="F168" s="13"/>
      <c r="G168" s="13"/>
      <c r="H168" s="16"/>
      <c r="I168" s="13"/>
      <c r="J168" s="13"/>
      <c r="K168" s="16"/>
      <c r="L168" s="13"/>
      <c r="M168" s="13"/>
      <c r="N168" s="16"/>
    </row>
    <row r="169" spans="1:14" x14ac:dyDescent="0.2">
      <c r="A169" s="10"/>
      <c r="B169" s="10"/>
      <c r="C169" s="13"/>
      <c r="D169" s="13"/>
      <c r="E169" s="16"/>
      <c r="F169" s="13"/>
      <c r="G169" s="13"/>
      <c r="H169" s="16"/>
      <c r="I169" s="13"/>
      <c r="J169" s="13"/>
      <c r="K169" s="16"/>
      <c r="L169" s="13"/>
      <c r="M169" s="13"/>
      <c r="N169" s="16"/>
    </row>
    <row r="170" spans="1:14" x14ac:dyDescent="0.2">
      <c r="A170" s="10"/>
      <c r="B170" s="10"/>
      <c r="C170" s="13"/>
      <c r="D170" s="13"/>
      <c r="E170" s="16"/>
      <c r="F170" s="13"/>
      <c r="G170" s="13"/>
      <c r="H170" s="16"/>
      <c r="I170" s="13"/>
      <c r="J170" s="13"/>
      <c r="K170" s="16"/>
      <c r="L170" s="13"/>
      <c r="M170" s="13"/>
      <c r="N170" s="16"/>
    </row>
    <row r="171" spans="1:14" x14ac:dyDescent="0.2">
      <c r="A171" s="10"/>
      <c r="B171" s="10"/>
      <c r="C171" s="13"/>
      <c r="D171" s="13"/>
      <c r="E171" s="16"/>
      <c r="F171" s="13"/>
      <c r="G171" s="13"/>
      <c r="H171" s="16"/>
      <c r="I171" s="13"/>
      <c r="J171" s="13"/>
      <c r="K171" s="16"/>
      <c r="L171" s="13"/>
      <c r="M171" s="13"/>
      <c r="N171" s="16"/>
    </row>
    <row r="172" spans="1:14" x14ac:dyDescent="0.2">
      <c r="A172" s="10"/>
      <c r="B172" s="10"/>
      <c r="C172" s="13"/>
      <c r="D172" s="13"/>
      <c r="E172" s="16"/>
      <c r="F172" s="13"/>
      <c r="G172" s="13"/>
      <c r="H172" s="16"/>
      <c r="I172" s="13"/>
      <c r="J172" s="13"/>
      <c r="K172" s="16"/>
      <c r="L172" s="13"/>
      <c r="M172" s="13"/>
      <c r="N172" s="16"/>
    </row>
    <row r="173" spans="1:14" x14ac:dyDescent="0.2">
      <c r="A173" s="10"/>
      <c r="B173" s="10"/>
      <c r="C173" s="13"/>
      <c r="D173" s="13"/>
      <c r="E173" s="16"/>
      <c r="F173" s="13"/>
      <c r="G173" s="13"/>
      <c r="H173" s="16"/>
      <c r="I173" s="13"/>
      <c r="J173" s="13"/>
      <c r="K173" s="16"/>
      <c r="L173" s="13"/>
      <c r="M173" s="13"/>
      <c r="N173" s="16"/>
    </row>
    <row r="174" spans="1:14" x14ac:dyDescent="0.2">
      <c r="A174" s="10"/>
      <c r="B174" s="10"/>
      <c r="C174" s="13"/>
      <c r="D174" s="13"/>
      <c r="E174" s="16"/>
      <c r="F174" s="13"/>
      <c r="G174" s="13"/>
      <c r="H174" s="16"/>
      <c r="I174" s="13"/>
      <c r="J174" s="13"/>
      <c r="K174" s="16"/>
      <c r="L174" s="13"/>
      <c r="M174" s="13"/>
      <c r="N174" s="16"/>
    </row>
    <row r="175" spans="1:14" x14ac:dyDescent="0.2">
      <c r="A175" s="10"/>
      <c r="B175" s="10"/>
      <c r="C175" s="13"/>
      <c r="D175" s="13"/>
      <c r="E175" s="16"/>
      <c r="F175" s="13"/>
      <c r="G175" s="13"/>
      <c r="H175" s="16"/>
      <c r="I175" s="13"/>
      <c r="J175" s="13"/>
      <c r="K175" s="16"/>
      <c r="L175" s="13"/>
      <c r="M175" s="13"/>
      <c r="N175" s="16"/>
    </row>
    <row r="176" spans="1:14" x14ac:dyDescent="0.2">
      <c r="A176" s="10"/>
      <c r="B176" s="10"/>
      <c r="C176" s="13"/>
      <c r="D176" s="13"/>
      <c r="E176" s="16"/>
      <c r="F176" s="13"/>
      <c r="G176" s="13"/>
      <c r="H176" s="16"/>
      <c r="I176" s="13"/>
      <c r="J176" s="13"/>
      <c r="K176" s="16"/>
      <c r="L176" s="13"/>
      <c r="M176" s="13"/>
      <c r="N176" s="16"/>
    </row>
    <row r="177" spans="1:14" x14ac:dyDescent="0.2">
      <c r="A177" s="10"/>
      <c r="B177" s="10"/>
      <c r="C177" s="13"/>
      <c r="D177" s="13"/>
      <c r="E177" s="16"/>
      <c r="F177" s="13"/>
      <c r="G177" s="13"/>
      <c r="H177" s="16"/>
      <c r="I177" s="13"/>
      <c r="J177" s="13"/>
      <c r="K177" s="16"/>
      <c r="L177" s="13"/>
      <c r="M177" s="13"/>
      <c r="N177" s="16"/>
    </row>
    <row r="178" spans="1:14" x14ac:dyDescent="0.2">
      <c r="A178" s="10"/>
      <c r="B178" s="10"/>
      <c r="C178" s="13"/>
      <c r="D178" s="13"/>
      <c r="E178" s="16"/>
      <c r="F178" s="13"/>
      <c r="G178" s="13"/>
      <c r="H178" s="16"/>
      <c r="I178" s="13"/>
      <c r="J178" s="13"/>
      <c r="K178" s="16"/>
      <c r="L178" s="13"/>
      <c r="M178" s="13"/>
      <c r="N178" s="16"/>
    </row>
    <row r="179" spans="1:14" x14ac:dyDescent="0.2">
      <c r="A179" s="10"/>
      <c r="B179" s="10"/>
      <c r="C179" s="13"/>
      <c r="D179" s="13"/>
      <c r="E179" s="16"/>
      <c r="F179" s="13"/>
      <c r="G179" s="13"/>
      <c r="H179" s="16"/>
      <c r="I179" s="13"/>
      <c r="J179" s="13"/>
      <c r="K179" s="16"/>
      <c r="L179" s="13"/>
      <c r="M179" s="13"/>
      <c r="N179" s="16"/>
    </row>
    <row r="180" spans="1:14" x14ac:dyDescent="0.2">
      <c r="A180" s="10"/>
      <c r="B180" s="10"/>
      <c r="C180" s="13"/>
      <c r="D180" s="13"/>
      <c r="E180" s="16"/>
      <c r="F180" s="13"/>
      <c r="G180" s="13"/>
      <c r="H180" s="16"/>
      <c r="I180" s="13"/>
      <c r="J180" s="13"/>
      <c r="K180" s="16"/>
      <c r="L180" s="13"/>
      <c r="M180" s="13"/>
      <c r="N180" s="16"/>
    </row>
    <row r="181" spans="1:14" x14ac:dyDescent="0.2">
      <c r="A181" s="10"/>
      <c r="B181" s="10"/>
      <c r="C181" s="13"/>
      <c r="D181" s="13"/>
      <c r="E181" s="16"/>
      <c r="F181" s="13"/>
      <c r="G181" s="13"/>
      <c r="H181" s="16"/>
      <c r="I181" s="13"/>
      <c r="J181" s="13"/>
      <c r="K181" s="16"/>
      <c r="L181" s="13"/>
      <c r="M181" s="13"/>
      <c r="N181" s="16"/>
    </row>
    <row r="182" spans="1:14" x14ac:dyDescent="0.2">
      <c r="A182" s="10"/>
      <c r="B182" s="10"/>
      <c r="C182" s="13"/>
      <c r="D182" s="13"/>
      <c r="E182" s="16"/>
      <c r="F182" s="13"/>
      <c r="G182" s="13"/>
      <c r="H182" s="16"/>
      <c r="I182" s="13"/>
      <c r="J182" s="13"/>
      <c r="K182" s="16"/>
      <c r="L182" s="13"/>
      <c r="M182" s="13"/>
      <c r="N182" s="16"/>
    </row>
    <row r="183" spans="1:14" x14ac:dyDescent="0.2">
      <c r="A183" s="10"/>
      <c r="B183" s="10"/>
      <c r="C183" s="13"/>
      <c r="D183" s="13"/>
      <c r="E183" s="16"/>
      <c r="F183" s="13"/>
      <c r="G183" s="13"/>
      <c r="H183" s="16"/>
      <c r="I183" s="13"/>
      <c r="J183" s="13"/>
      <c r="K183" s="16"/>
      <c r="L183" s="13"/>
      <c r="M183" s="13"/>
      <c r="N183" s="16"/>
    </row>
    <row r="184" spans="1:14" x14ac:dyDescent="0.2">
      <c r="A184" s="10"/>
      <c r="B184" s="10"/>
      <c r="C184" s="13"/>
      <c r="D184" s="13"/>
      <c r="E184" s="16"/>
      <c r="F184" s="13"/>
      <c r="G184" s="13"/>
      <c r="H184" s="16"/>
      <c r="I184" s="13"/>
      <c r="J184" s="13"/>
      <c r="K184" s="16"/>
      <c r="L184" s="13"/>
      <c r="M184" s="13"/>
      <c r="N184" s="16"/>
    </row>
    <row r="185" spans="1:14" x14ac:dyDescent="0.2">
      <c r="A185" s="10"/>
      <c r="B185" s="10"/>
      <c r="C185" s="13"/>
      <c r="D185" s="13"/>
      <c r="E185" s="16"/>
      <c r="F185" s="13"/>
      <c r="G185" s="13"/>
      <c r="H185" s="16"/>
      <c r="I185" s="13"/>
      <c r="J185" s="13"/>
      <c r="K185" s="16"/>
      <c r="L185" s="13"/>
      <c r="M185" s="13"/>
      <c r="N185" s="16"/>
    </row>
    <row r="186" spans="1:14" x14ac:dyDescent="0.2">
      <c r="A186" s="10"/>
      <c r="B186" s="10"/>
      <c r="C186" s="13"/>
      <c r="D186" s="13"/>
      <c r="E186" s="16"/>
      <c r="F186" s="13"/>
      <c r="G186" s="13"/>
      <c r="H186" s="16"/>
      <c r="I186" s="13"/>
      <c r="J186" s="13"/>
      <c r="K186" s="16"/>
      <c r="L186" s="13"/>
      <c r="M186" s="13"/>
      <c r="N186" s="16"/>
    </row>
    <row r="187" spans="1:14" x14ac:dyDescent="0.2">
      <c r="A187" s="10"/>
      <c r="B187" s="10"/>
      <c r="C187" s="13"/>
      <c r="D187" s="13"/>
      <c r="E187" s="16"/>
      <c r="F187" s="13"/>
      <c r="G187" s="13"/>
      <c r="H187" s="16"/>
      <c r="I187" s="13"/>
      <c r="J187" s="13"/>
      <c r="K187" s="16"/>
      <c r="L187" s="13"/>
      <c r="M187" s="13"/>
      <c r="N187" s="16"/>
    </row>
    <row r="188" spans="1:14" x14ac:dyDescent="0.2">
      <c r="A188" s="10"/>
      <c r="B188" s="10"/>
      <c r="C188" s="13"/>
      <c r="D188" s="13"/>
      <c r="E188" s="16"/>
      <c r="F188" s="13"/>
      <c r="G188" s="13"/>
      <c r="H188" s="16"/>
      <c r="I188" s="13"/>
      <c r="J188" s="13"/>
      <c r="K188" s="16"/>
      <c r="L188" s="13"/>
      <c r="M188" s="13"/>
      <c r="N188" s="16"/>
    </row>
    <row r="189" spans="1:14" x14ac:dyDescent="0.2">
      <c r="A189" s="10"/>
      <c r="B189" s="10"/>
      <c r="C189" s="13"/>
      <c r="D189" s="13"/>
      <c r="E189" s="16"/>
      <c r="F189" s="13"/>
      <c r="G189" s="13"/>
      <c r="H189" s="16"/>
      <c r="I189" s="13"/>
      <c r="J189" s="13"/>
      <c r="K189" s="16"/>
      <c r="L189" s="13"/>
      <c r="M189" s="13"/>
      <c r="N189" s="16"/>
    </row>
    <row r="190" spans="1:14" x14ac:dyDescent="0.2">
      <c r="A190" s="10"/>
      <c r="B190" s="10"/>
      <c r="C190" s="13"/>
      <c r="D190" s="13"/>
      <c r="E190" s="16"/>
      <c r="F190" s="13"/>
      <c r="G190" s="13"/>
      <c r="H190" s="16"/>
      <c r="I190" s="13"/>
      <c r="J190" s="13"/>
      <c r="K190" s="16"/>
      <c r="L190" s="13"/>
      <c r="M190" s="13"/>
      <c r="N190" s="16"/>
    </row>
    <row r="191" spans="1:14" x14ac:dyDescent="0.2">
      <c r="A191" s="10"/>
      <c r="B191" s="10"/>
      <c r="C191" s="13"/>
      <c r="D191" s="13"/>
      <c r="E191" s="16"/>
      <c r="F191" s="13"/>
      <c r="G191" s="13"/>
      <c r="H191" s="16"/>
      <c r="I191" s="13"/>
      <c r="J191" s="13"/>
      <c r="K191" s="16"/>
      <c r="L191" s="13"/>
      <c r="M191" s="13"/>
      <c r="N191" s="16"/>
    </row>
    <row r="192" spans="1:14" x14ac:dyDescent="0.2">
      <c r="A192" s="10"/>
      <c r="B192" s="10"/>
      <c r="C192" s="13"/>
      <c r="D192" s="13"/>
      <c r="E192" s="16"/>
      <c r="F192" s="13"/>
      <c r="G192" s="13"/>
      <c r="H192" s="16"/>
      <c r="I192" s="13"/>
      <c r="J192" s="13"/>
      <c r="K192" s="16"/>
      <c r="L192" s="13"/>
      <c r="M192" s="13"/>
      <c r="N192" s="16"/>
    </row>
    <row r="193" spans="1:14" x14ac:dyDescent="0.2">
      <c r="A193" s="10"/>
      <c r="B193" s="10"/>
      <c r="C193" s="13"/>
      <c r="D193" s="13"/>
      <c r="E193" s="16"/>
      <c r="F193" s="13"/>
      <c r="G193" s="13"/>
      <c r="H193" s="16"/>
      <c r="I193" s="13"/>
      <c r="J193" s="13"/>
      <c r="K193" s="16"/>
      <c r="L193" s="13"/>
      <c r="M193" s="13"/>
      <c r="N193" s="16"/>
    </row>
    <row r="194" spans="1:14" x14ac:dyDescent="0.2">
      <c r="A194" s="10"/>
      <c r="B194" s="10"/>
      <c r="C194" s="13"/>
      <c r="D194" s="13"/>
      <c r="E194" s="16"/>
      <c r="F194" s="13"/>
      <c r="G194" s="13"/>
      <c r="H194" s="16"/>
      <c r="I194" s="13"/>
      <c r="J194" s="13"/>
      <c r="K194" s="16"/>
      <c r="L194" s="13"/>
      <c r="M194" s="13"/>
      <c r="N194" s="16"/>
    </row>
    <row r="195" spans="1:14" x14ac:dyDescent="0.2">
      <c r="A195" s="10"/>
      <c r="B195" s="10"/>
      <c r="C195" s="13"/>
      <c r="D195" s="13"/>
      <c r="E195" s="16"/>
      <c r="F195" s="13"/>
      <c r="G195" s="13"/>
      <c r="H195" s="16"/>
      <c r="I195" s="13"/>
      <c r="J195" s="13"/>
      <c r="K195" s="16"/>
      <c r="L195" s="13"/>
      <c r="M195" s="13"/>
      <c r="N195" s="16"/>
    </row>
    <row r="196" spans="1:14" x14ac:dyDescent="0.2">
      <c r="A196" s="10"/>
      <c r="B196" s="10"/>
      <c r="C196" s="13"/>
      <c r="D196" s="13"/>
      <c r="E196" s="16"/>
      <c r="F196" s="13"/>
      <c r="G196" s="13"/>
      <c r="H196" s="16"/>
      <c r="I196" s="13"/>
      <c r="J196" s="13"/>
      <c r="K196" s="16"/>
      <c r="L196" s="13"/>
      <c r="M196" s="13"/>
      <c r="N196" s="16"/>
    </row>
    <row r="197" spans="1:14" x14ac:dyDescent="0.2">
      <c r="A197" s="10"/>
      <c r="B197" s="10"/>
      <c r="C197" s="13"/>
      <c r="D197" s="13"/>
      <c r="E197" s="16"/>
      <c r="F197" s="13"/>
      <c r="G197" s="13"/>
      <c r="H197" s="16"/>
      <c r="I197" s="13"/>
      <c r="J197" s="13"/>
      <c r="K197" s="16"/>
      <c r="L197" s="13"/>
      <c r="M197" s="13"/>
      <c r="N197" s="16"/>
    </row>
    <row r="198" spans="1:14" x14ac:dyDescent="0.2">
      <c r="A198" s="10"/>
      <c r="B198" s="10"/>
      <c r="C198" s="13"/>
      <c r="D198" s="13"/>
      <c r="E198" s="16"/>
      <c r="F198" s="13"/>
      <c r="G198" s="13"/>
      <c r="H198" s="16"/>
      <c r="I198" s="13"/>
      <c r="J198" s="13"/>
      <c r="K198" s="16"/>
      <c r="L198" s="13"/>
      <c r="M198" s="13"/>
      <c r="N198" s="16"/>
    </row>
    <row r="199" spans="1:14" x14ac:dyDescent="0.2">
      <c r="A199" s="10"/>
      <c r="B199" s="10"/>
      <c r="C199" s="13"/>
      <c r="D199" s="13"/>
      <c r="E199" s="16"/>
      <c r="F199" s="13"/>
      <c r="G199" s="13"/>
      <c r="H199" s="16"/>
      <c r="I199" s="13"/>
      <c r="J199" s="13"/>
      <c r="K199" s="16"/>
      <c r="L199" s="13"/>
      <c r="M199" s="13"/>
      <c r="N199" s="16"/>
    </row>
    <row r="200" spans="1:14" x14ac:dyDescent="0.2">
      <c r="A200" s="10"/>
      <c r="B200" s="10"/>
      <c r="C200" s="13"/>
      <c r="D200" s="13"/>
      <c r="E200" s="16"/>
      <c r="F200" s="13"/>
      <c r="G200" s="13"/>
      <c r="H200" s="16"/>
      <c r="I200" s="13"/>
      <c r="J200" s="13"/>
      <c r="K200" s="16"/>
      <c r="L200" s="13"/>
      <c r="M200" s="13"/>
      <c r="N200" s="16"/>
    </row>
    <row r="201" spans="1:14" x14ac:dyDescent="0.2">
      <c r="A201" s="10"/>
      <c r="B201" s="10"/>
      <c r="C201" s="13"/>
      <c r="D201" s="13"/>
      <c r="E201" s="16"/>
      <c r="F201" s="13"/>
      <c r="G201" s="13"/>
      <c r="H201" s="16"/>
      <c r="I201" s="13"/>
      <c r="J201" s="13"/>
      <c r="K201" s="16"/>
      <c r="L201" s="13"/>
      <c r="M201" s="13"/>
      <c r="N201" s="16"/>
    </row>
    <row r="202" spans="1:14" x14ac:dyDescent="0.2">
      <c r="A202" s="10"/>
      <c r="B202" s="10"/>
      <c r="C202" s="13"/>
      <c r="D202" s="13"/>
      <c r="E202" s="16"/>
      <c r="F202" s="13"/>
      <c r="G202" s="13"/>
      <c r="H202" s="16"/>
      <c r="I202" s="13"/>
      <c r="J202" s="13"/>
      <c r="K202" s="16"/>
      <c r="L202" s="13"/>
      <c r="M202" s="13"/>
      <c r="N202" s="16"/>
    </row>
    <row r="203" spans="1:14" x14ac:dyDescent="0.2">
      <c r="A203" s="10"/>
      <c r="B203" s="10"/>
      <c r="C203" s="13"/>
      <c r="D203" s="13"/>
      <c r="E203" s="16"/>
      <c r="F203" s="13"/>
      <c r="G203" s="13"/>
      <c r="H203" s="16"/>
      <c r="I203" s="13"/>
      <c r="J203" s="13"/>
      <c r="K203" s="16"/>
      <c r="L203" s="13"/>
      <c r="M203" s="13"/>
      <c r="N203" s="16"/>
    </row>
    <row r="204" spans="1:14" x14ac:dyDescent="0.2">
      <c r="A204" s="10"/>
      <c r="B204" s="10"/>
      <c r="C204" s="13"/>
      <c r="D204" s="13"/>
      <c r="E204" s="16"/>
      <c r="F204" s="13"/>
      <c r="G204" s="13"/>
      <c r="H204" s="16"/>
      <c r="I204" s="13"/>
      <c r="J204" s="13"/>
      <c r="K204" s="16"/>
      <c r="L204" s="13"/>
      <c r="M204" s="13"/>
      <c r="N204" s="16"/>
    </row>
    <row r="205" spans="1:14" x14ac:dyDescent="0.2">
      <c r="A205" s="10"/>
      <c r="B205" s="10"/>
      <c r="C205" s="13"/>
      <c r="D205" s="13"/>
      <c r="E205" s="16"/>
      <c r="F205" s="13"/>
      <c r="G205" s="13"/>
      <c r="H205" s="16"/>
      <c r="I205" s="13"/>
      <c r="J205" s="13"/>
      <c r="K205" s="16"/>
      <c r="L205" s="13"/>
      <c r="M205" s="13"/>
      <c r="N205" s="16"/>
    </row>
    <row r="206" spans="1:14" x14ac:dyDescent="0.2">
      <c r="A206" s="10"/>
      <c r="B206" s="10"/>
      <c r="C206" s="13"/>
      <c r="D206" s="13"/>
      <c r="E206" s="16"/>
      <c r="F206" s="13"/>
      <c r="G206" s="13"/>
      <c r="H206" s="16"/>
      <c r="I206" s="13"/>
      <c r="J206" s="13"/>
      <c r="K206" s="16"/>
      <c r="L206" s="13"/>
      <c r="M206" s="13"/>
      <c r="N206" s="16"/>
    </row>
    <row r="207" spans="1:14" x14ac:dyDescent="0.2">
      <c r="A207" s="10"/>
      <c r="B207" s="10"/>
      <c r="C207" s="13"/>
      <c r="D207" s="13"/>
      <c r="E207" s="16"/>
      <c r="F207" s="13"/>
      <c r="G207" s="13"/>
      <c r="H207" s="16"/>
      <c r="I207" s="13"/>
      <c r="J207" s="13"/>
      <c r="K207" s="16"/>
      <c r="L207" s="13"/>
      <c r="M207" s="13"/>
      <c r="N207" s="16"/>
    </row>
    <row r="208" spans="1:14" x14ac:dyDescent="0.2">
      <c r="A208" s="10"/>
      <c r="B208" s="10"/>
      <c r="C208" s="13"/>
      <c r="D208" s="13"/>
      <c r="E208" s="16"/>
      <c r="F208" s="13"/>
      <c r="G208" s="13"/>
      <c r="H208" s="16"/>
      <c r="I208" s="13"/>
      <c r="J208" s="13"/>
      <c r="K208" s="16"/>
      <c r="L208" s="13"/>
      <c r="M208" s="13"/>
      <c r="N208" s="16"/>
    </row>
    <row r="209" spans="1:14" x14ac:dyDescent="0.2">
      <c r="A209" s="10"/>
      <c r="B209" s="10"/>
      <c r="C209" s="13"/>
      <c r="D209" s="13"/>
      <c r="E209" s="16"/>
      <c r="F209" s="13"/>
      <c r="G209" s="13"/>
      <c r="H209" s="16"/>
      <c r="I209" s="13"/>
      <c r="J209" s="13"/>
      <c r="K209" s="16"/>
      <c r="L209" s="13"/>
      <c r="M209" s="13"/>
      <c r="N209" s="16"/>
    </row>
    <row r="210" spans="1:14" x14ac:dyDescent="0.2">
      <c r="A210" s="10"/>
      <c r="B210" s="10"/>
      <c r="C210" s="13"/>
      <c r="D210" s="13"/>
      <c r="E210" s="16"/>
      <c r="F210" s="13"/>
      <c r="G210" s="13"/>
      <c r="H210" s="16"/>
      <c r="I210" s="13"/>
      <c r="J210" s="13"/>
      <c r="K210" s="16"/>
      <c r="L210" s="13"/>
      <c r="M210" s="13"/>
      <c r="N210" s="16"/>
    </row>
    <row r="211" spans="1:14" x14ac:dyDescent="0.2">
      <c r="A211" s="10"/>
      <c r="B211" s="10"/>
      <c r="C211" s="13"/>
      <c r="D211" s="13"/>
      <c r="E211" s="16"/>
      <c r="F211" s="13"/>
      <c r="G211" s="13"/>
      <c r="H211" s="16"/>
      <c r="I211" s="13"/>
      <c r="J211" s="13"/>
      <c r="K211" s="16"/>
      <c r="L211" s="13"/>
      <c r="M211" s="13"/>
      <c r="N211" s="16"/>
    </row>
    <row r="212" spans="1:14" x14ac:dyDescent="0.2">
      <c r="A212" s="10"/>
      <c r="B212" s="10"/>
      <c r="C212" s="13"/>
      <c r="D212" s="13"/>
      <c r="E212" s="16"/>
      <c r="F212" s="13"/>
      <c r="G212" s="13"/>
      <c r="H212" s="16"/>
      <c r="I212" s="13"/>
      <c r="J212" s="13"/>
      <c r="K212" s="16"/>
      <c r="L212" s="13"/>
      <c r="M212" s="13"/>
      <c r="N212" s="16"/>
    </row>
    <row r="213" spans="1:14" x14ac:dyDescent="0.2">
      <c r="A213" s="10"/>
      <c r="B213" s="10"/>
      <c r="C213" s="13"/>
      <c r="D213" s="13"/>
      <c r="E213" s="16"/>
      <c r="F213" s="13"/>
      <c r="G213" s="13"/>
      <c r="H213" s="16"/>
      <c r="I213" s="13"/>
      <c r="J213" s="13"/>
      <c r="K213" s="16"/>
      <c r="L213" s="13"/>
      <c r="M213" s="13"/>
      <c r="N213" s="16"/>
    </row>
    <row r="214" spans="1:14" x14ac:dyDescent="0.2">
      <c r="A214" s="10"/>
      <c r="B214" s="10"/>
      <c r="C214" s="13"/>
      <c r="D214" s="13"/>
      <c r="E214" s="16"/>
      <c r="F214" s="13"/>
      <c r="G214" s="13"/>
      <c r="H214" s="16"/>
      <c r="I214" s="13"/>
      <c r="J214" s="13"/>
      <c r="K214" s="16"/>
      <c r="L214" s="13"/>
      <c r="M214" s="13"/>
      <c r="N214" s="16"/>
    </row>
    <row r="215" spans="1:14" x14ac:dyDescent="0.2">
      <c r="A215" s="10"/>
      <c r="B215" s="10"/>
      <c r="C215" s="13"/>
      <c r="D215" s="13"/>
      <c r="E215" s="16"/>
      <c r="F215" s="13"/>
      <c r="G215" s="13"/>
      <c r="H215" s="16"/>
      <c r="I215" s="13"/>
      <c r="J215" s="13"/>
      <c r="K215" s="16"/>
      <c r="L215" s="13"/>
      <c r="M215" s="13"/>
      <c r="N215" s="16"/>
    </row>
    <row r="216" spans="1:14" x14ac:dyDescent="0.2">
      <c r="A216" s="10"/>
      <c r="B216" s="10"/>
      <c r="C216" s="13"/>
      <c r="D216" s="13"/>
      <c r="E216" s="16"/>
      <c r="F216" s="13"/>
      <c r="G216" s="13"/>
      <c r="H216" s="16"/>
      <c r="I216" s="13"/>
      <c r="J216" s="13"/>
      <c r="K216" s="16"/>
      <c r="L216" s="13"/>
      <c r="M216" s="13"/>
      <c r="N216" s="16"/>
    </row>
    <row r="217" spans="1:14" x14ac:dyDescent="0.2">
      <c r="A217" s="10"/>
      <c r="B217" s="10"/>
      <c r="C217" s="13"/>
      <c r="D217" s="13"/>
      <c r="E217" s="16"/>
      <c r="F217" s="13"/>
      <c r="G217" s="13"/>
      <c r="H217" s="16"/>
      <c r="I217" s="13"/>
      <c r="J217" s="13"/>
      <c r="K217" s="16"/>
      <c r="L217" s="13"/>
      <c r="M217" s="13"/>
      <c r="N217" s="16"/>
    </row>
    <row r="218" spans="1:14" x14ac:dyDescent="0.2">
      <c r="A218" s="10"/>
      <c r="B218" s="10"/>
      <c r="C218" s="13"/>
      <c r="D218" s="13"/>
      <c r="E218" s="16"/>
      <c r="F218" s="13"/>
      <c r="G218" s="13"/>
      <c r="H218" s="16"/>
      <c r="I218" s="13"/>
      <c r="J218" s="13"/>
      <c r="K218" s="16"/>
      <c r="L218" s="13"/>
      <c r="M218" s="13"/>
      <c r="N218" s="16"/>
    </row>
    <row r="219" spans="1:14" x14ac:dyDescent="0.2">
      <c r="A219" s="10"/>
      <c r="B219" s="10"/>
      <c r="C219" s="13"/>
      <c r="D219" s="13"/>
      <c r="E219" s="16"/>
      <c r="F219" s="13"/>
      <c r="G219" s="13"/>
      <c r="H219" s="16"/>
      <c r="I219" s="13"/>
      <c r="J219" s="13"/>
      <c r="K219" s="16"/>
      <c r="L219" s="13"/>
      <c r="M219" s="13"/>
      <c r="N219" s="16"/>
    </row>
    <row r="220" spans="1:14" x14ac:dyDescent="0.2">
      <c r="A220" s="10"/>
      <c r="B220" s="10"/>
      <c r="C220" s="13"/>
      <c r="D220" s="13"/>
      <c r="E220" s="16"/>
      <c r="F220" s="13"/>
      <c r="G220" s="13"/>
      <c r="H220" s="16"/>
      <c r="I220" s="13"/>
      <c r="J220" s="13"/>
      <c r="K220" s="16"/>
      <c r="L220" s="13"/>
      <c r="M220" s="13"/>
      <c r="N220" s="16"/>
    </row>
    <row r="221" spans="1:14" x14ac:dyDescent="0.2">
      <c r="A221" s="10"/>
      <c r="B221" s="10"/>
      <c r="C221" s="13"/>
      <c r="D221" s="13"/>
      <c r="E221" s="16"/>
      <c r="F221" s="13"/>
      <c r="G221" s="13"/>
      <c r="H221" s="16"/>
      <c r="I221" s="13"/>
      <c r="J221" s="13"/>
      <c r="K221" s="16"/>
      <c r="L221" s="13"/>
      <c r="M221" s="13"/>
      <c r="N221" s="16"/>
    </row>
    <row r="222" spans="1:14" x14ac:dyDescent="0.2">
      <c r="A222" s="10"/>
      <c r="B222" s="10"/>
      <c r="C222" s="13"/>
      <c r="D222" s="13"/>
      <c r="E222" s="16"/>
      <c r="F222" s="13"/>
      <c r="G222" s="13"/>
      <c r="H222" s="16"/>
      <c r="I222" s="13"/>
      <c r="J222" s="13"/>
      <c r="K222" s="16"/>
      <c r="L222" s="13"/>
      <c r="M222" s="13"/>
      <c r="N222" s="16"/>
    </row>
    <row r="223" spans="1:14" x14ac:dyDescent="0.2">
      <c r="A223" s="10"/>
      <c r="B223" s="10"/>
      <c r="C223" s="13"/>
      <c r="D223" s="13"/>
      <c r="E223" s="16"/>
      <c r="F223" s="13"/>
      <c r="G223" s="13"/>
      <c r="H223" s="16"/>
      <c r="I223" s="13"/>
      <c r="J223" s="13"/>
      <c r="K223" s="16"/>
      <c r="L223" s="13"/>
      <c r="M223" s="13"/>
      <c r="N223" s="16"/>
    </row>
    <row r="224" spans="1:14" x14ac:dyDescent="0.2">
      <c r="A224" s="10"/>
      <c r="B224" s="10"/>
      <c r="C224" s="13"/>
      <c r="D224" s="13"/>
      <c r="E224" s="16"/>
      <c r="F224" s="13"/>
      <c r="G224" s="13"/>
      <c r="H224" s="16"/>
      <c r="I224" s="13"/>
      <c r="J224" s="13"/>
      <c r="K224" s="16"/>
      <c r="L224" s="13"/>
      <c r="M224" s="13"/>
      <c r="N224" s="16"/>
    </row>
    <row r="225" spans="1:14" x14ac:dyDescent="0.2">
      <c r="A225" s="10"/>
      <c r="B225" s="10"/>
      <c r="C225" s="13"/>
      <c r="D225" s="13"/>
      <c r="E225" s="16"/>
      <c r="F225" s="13"/>
      <c r="G225" s="13"/>
      <c r="H225" s="16"/>
      <c r="I225" s="13"/>
      <c r="J225" s="13"/>
      <c r="K225" s="16"/>
      <c r="L225" s="13"/>
      <c r="M225" s="13"/>
      <c r="N225" s="16"/>
    </row>
    <row r="226" spans="1:14" x14ac:dyDescent="0.2">
      <c r="A226" s="10"/>
      <c r="B226" s="10"/>
      <c r="C226" s="13"/>
      <c r="D226" s="13"/>
      <c r="E226" s="16"/>
      <c r="F226" s="13"/>
      <c r="G226" s="13"/>
      <c r="H226" s="16"/>
      <c r="I226" s="13"/>
      <c r="J226" s="13"/>
      <c r="K226" s="16"/>
      <c r="L226" s="13"/>
      <c r="M226" s="13"/>
      <c r="N226" s="16"/>
    </row>
    <row r="227" spans="1:14" x14ac:dyDescent="0.2">
      <c r="A227" s="10"/>
      <c r="B227" s="10"/>
      <c r="C227" s="13"/>
      <c r="D227" s="13"/>
      <c r="E227" s="16"/>
      <c r="F227" s="13"/>
      <c r="G227" s="13"/>
      <c r="H227" s="16"/>
      <c r="I227" s="13"/>
      <c r="J227" s="13"/>
      <c r="K227" s="16"/>
      <c r="L227" s="13"/>
      <c r="M227" s="13"/>
      <c r="N227" s="16"/>
    </row>
    <row r="228" spans="1:14" x14ac:dyDescent="0.2">
      <c r="A228" s="10"/>
      <c r="B228" s="10"/>
      <c r="C228" s="13"/>
      <c r="D228" s="13"/>
      <c r="E228" s="16"/>
      <c r="F228" s="13"/>
      <c r="G228" s="13"/>
      <c r="H228" s="16"/>
      <c r="I228" s="13"/>
      <c r="J228" s="13"/>
      <c r="K228" s="16"/>
      <c r="L228" s="13"/>
      <c r="M228" s="13"/>
      <c r="N228" s="16"/>
    </row>
    <row r="229" spans="1:14" x14ac:dyDescent="0.2">
      <c r="A229" s="10"/>
      <c r="B229" s="10"/>
      <c r="C229" s="13"/>
      <c r="D229" s="13"/>
      <c r="E229" s="16"/>
      <c r="F229" s="13"/>
      <c r="G229" s="13"/>
      <c r="H229" s="16"/>
      <c r="I229" s="13"/>
      <c r="J229" s="13"/>
      <c r="K229" s="16"/>
      <c r="L229" s="13"/>
      <c r="M229" s="13"/>
      <c r="N229" s="16"/>
    </row>
    <row r="230" spans="1:14" x14ac:dyDescent="0.2">
      <c r="A230" s="10"/>
      <c r="B230" s="10"/>
      <c r="C230" s="13"/>
      <c r="D230" s="13"/>
      <c r="E230" s="16"/>
      <c r="F230" s="13"/>
      <c r="G230" s="13"/>
      <c r="H230" s="16"/>
      <c r="I230" s="13"/>
      <c r="J230" s="13"/>
      <c r="K230" s="16"/>
      <c r="L230" s="13"/>
      <c r="M230" s="13"/>
      <c r="N230" s="16"/>
    </row>
    <row r="231" spans="1:14" x14ac:dyDescent="0.2">
      <c r="A231" s="10"/>
      <c r="B231" s="10"/>
      <c r="C231" s="13"/>
      <c r="D231" s="13"/>
      <c r="E231" s="16"/>
      <c r="F231" s="13"/>
      <c r="G231" s="13"/>
      <c r="H231" s="16"/>
      <c r="I231" s="13"/>
      <c r="J231" s="13"/>
      <c r="K231" s="16"/>
      <c r="L231" s="13"/>
      <c r="M231" s="13"/>
      <c r="N231" s="16"/>
    </row>
    <row r="232" spans="1:14" x14ac:dyDescent="0.2">
      <c r="A232" s="10"/>
      <c r="B232" s="10"/>
      <c r="C232" s="13"/>
      <c r="D232" s="13"/>
      <c r="E232" s="16"/>
      <c r="F232" s="13"/>
      <c r="G232" s="13"/>
      <c r="H232" s="16"/>
      <c r="I232" s="13"/>
      <c r="J232" s="13"/>
      <c r="K232" s="16"/>
      <c r="L232" s="13"/>
      <c r="M232" s="13"/>
      <c r="N232" s="16"/>
    </row>
    <row r="233" spans="1:14" x14ac:dyDescent="0.2">
      <c r="A233" s="10"/>
      <c r="B233" s="10"/>
      <c r="C233" s="13"/>
      <c r="D233" s="13"/>
      <c r="E233" s="16"/>
      <c r="F233" s="13"/>
      <c r="G233" s="13"/>
      <c r="H233" s="16"/>
      <c r="I233" s="13"/>
      <c r="J233" s="13"/>
      <c r="K233" s="16"/>
      <c r="L233" s="13"/>
      <c r="M233" s="13"/>
      <c r="N233" s="16"/>
    </row>
    <row r="234" spans="1:14" x14ac:dyDescent="0.2">
      <c r="A234" s="10"/>
      <c r="B234" s="10"/>
      <c r="C234" s="13"/>
      <c r="D234" s="13"/>
      <c r="E234" s="16"/>
      <c r="F234" s="13"/>
      <c r="G234" s="13"/>
      <c r="H234" s="16"/>
      <c r="I234" s="13"/>
      <c r="J234" s="13"/>
      <c r="K234" s="16"/>
      <c r="L234" s="13"/>
      <c r="M234" s="13"/>
      <c r="N234" s="16"/>
    </row>
    <row r="235" spans="1:14" x14ac:dyDescent="0.2">
      <c r="A235" s="10"/>
      <c r="B235" s="10"/>
      <c r="C235" s="13"/>
      <c r="D235" s="13"/>
      <c r="E235" s="16"/>
      <c r="F235" s="13"/>
      <c r="G235" s="13"/>
      <c r="H235" s="16"/>
      <c r="I235" s="13"/>
      <c r="J235" s="13"/>
      <c r="K235" s="16"/>
      <c r="L235" s="13"/>
      <c r="M235" s="13"/>
      <c r="N235" s="16"/>
    </row>
    <row r="236" spans="1:14" x14ac:dyDescent="0.2">
      <c r="A236" s="10"/>
      <c r="B236" s="10"/>
      <c r="C236" s="13"/>
      <c r="D236" s="13"/>
      <c r="E236" s="16"/>
      <c r="F236" s="13"/>
      <c r="G236" s="13"/>
      <c r="H236" s="16"/>
      <c r="I236" s="13"/>
      <c r="J236" s="13"/>
      <c r="K236" s="16"/>
      <c r="L236" s="13"/>
      <c r="M236" s="13"/>
      <c r="N236" s="16"/>
    </row>
    <row r="237" spans="1:14" x14ac:dyDescent="0.2">
      <c r="A237" s="10"/>
      <c r="B237" s="10"/>
      <c r="C237" s="13"/>
      <c r="D237" s="13"/>
      <c r="E237" s="16"/>
      <c r="F237" s="13"/>
      <c r="G237" s="13"/>
      <c r="H237" s="16"/>
      <c r="I237" s="13"/>
      <c r="J237" s="13"/>
      <c r="K237" s="16"/>
      <c r="L237" s="13"/>
      <c r="M237" s="13"/>
      <c r="N237" s="16"/>
    </row>
    <row r="238" spans="1:14" x14ac:dyDescent="0.2">
      <c r="A238" s="10"/>
      <c r="B238" s="10"/>
      <c r="C238" s="13"/>
      <c r="D238" s="13"/>
      <c r="E238" s="16"/>
      <c r="F238" s="13"/>
      <c r="G238" s="13"/>
      <c r="H238" s="16"/>
      <c r="I238" s="13"/>
      <c r="J238" s="13"/>
      <c r="K238" s="16"/>
      <c r="L238" s="13"/>
      <c r="M238" s="13"/>
      <c r="N238" s="16"/>
    </row>
    <row r="239" spans="1:14" x14ac:dyDescent="0.2">
      <c r="A239" s="10"/>
      <c r="B239" s="10"/>
      <c r="C239" s="13"/>
      <c r="D239" s="13"/>
      <c r="E239" s="16"/>
      <c r="F239" s="13"/>
      <c r="G239" s="13"/>
      <c r="H239" s="16"/>
      <c r="I239" s="13"/>
      <c r="J239" s="13"/>
      <c r="K239" s="16"/>
      <c r="L239" s="13"/>
      <c r="M239" s="13"/>
      <c r="N239" s="16"/>
    </row>
    <row r="240" spans="1:14" x14ac:dyDescent="0.2">
      <c r="A240" s="10"/>
      <c r="B240" s="10"/>
      <c r="C240" s="13"/>
      <c r="D240" s="13"/>
      <c r="E240" s="16"/>
      <c r="F240" s="13"/>
      <c r="G240" s="13"/>
      <c r="H240" s="16"/>
      <c r="I240" s="13"/>
      <c r="J240" s="13"/>
      <c r="K240" s="16"/>
      <c r="L240" s="13"/>
      <c r="M240" s="13"/>
      <c r="N240" s="16"/>
    </row>
    <row r="241" spans="1:14" x14ac:dyDescent="0.2">
      <c r="A241" s="10"/>
      <c r="B241" s="10"/>
      <c r="C241" s="13"/>
      <c r="D241" s="13"/>
      <c r="E241" s="16"/>
      <c r="F241" s="13"/>
      <c r="G241" s="13"/>
      <c r="H241" s="16"/>
      <c r="I241" s="13"/>
      <c r="J241" s="13"/>
      <c r="K241" s="16"/>
      <c r="L241" s="13"/>
      <c r="M241" s="13"/>
      <c r="N241" s="16"/>
    </row>
    <row r="242" spans="1:14" x14ac:dyDescent="0.2">
      <c r="A242" s="10"/>
      <c r="B242" s="10"/>
      <c r="C242" s="13"/>
      <c r="D242" s="13"/>
      <c r="E242" s="16"/>
      <c r="F242" s="13"/>
      <c r="G242" s="13"/>
      <c r="H242" s="16"/>
      <c r="I242" s="13"/>
      <c r="J242" s="13"/>
      <c r="K242" s="16"/>
      <c r="L242" s="13"/>
      <c r="M242" s="13"/>
      <c r="N242" s="16"/>
    </row>
    <row r="243" spans="1:14" x14ac:dyDescent="0.2">
      <c r="A243" s="10"/>
      <c r="B243" s="10"/>
      <c r="C243" s="13"/>
      <c r="D243" s="13"/>
      <c r="E243" s="16"/>
      <c r="F243" s="13"/>
      <c r="G243" s="13"/>
      <c r="H243" s="16"/>
      <c r="I243" s="13"/>
      <c r="J243" s="13"/>
      <c r="K243" s="16"/>
      <c r="L243" s="13"/>
      <c r="M243" s="13"/>
      <c r="N243" s="16"/>
    </row>
    <row r="244" spans="1:14" x14ac:dyDescent="0.2">
      <c r="A244" s="10"/>
      <c r="B244" s="10"/>
      <c r="C244" s="13"/>
      <c r="D244" s="13"/>
      <c r="E244" s="16"/>
      <c r="F244" s="13"/>
      <c r="G244" s="13"/>
      <c r="H244" s="16"/>
      <c r="I244" s="13"/>
      <c r="J244" s="13"/>
      <c r="K244" s="16"/>
      <c r="L244" s="13"/>
      <c r="M244" s="13"/>
      <c r="N244" s="16"/>
    </row>
    <row r="245" spans="1:14" x14ac:dyDescent="0.2">
      <c r="A245" s="10"/>
      <c r="B245" s="10"/>
      <c r="C245" s="13"/>
      <c r="D245" s="13"/>
      <c r="E245" s="16"/>
      <c r="F245" s="13"/>
      <c r="G245" s="13"/>
      <c r="H245" s="16"/>
      <c r="I245" s="13"/>
      <c r="J245" s="13"/>
      <c r="K245" s="16"/>
      <c r="L245" s="13"/>
      <c r="M245" s="13"/>
      <c r="N245" s="16"/>
    </row>
    <row r="246" spans="1:14" x14ac:dyDescent="0.2">
      <c r="A246" s="10"/>
      <c r="B246" s="10"/>
      <c r="C246" s="13"/>
      <c r="D246" s="13"/>
      <c r="E246" s="16"/>
      <c r="F246" s="13"/>
      <c r="G246" s="13"/>
      <c r="H246" s="16"/>
      <c r="I246" s="13"/>
      <c r="J246" s="13"/>
      <c r="K246" s="16"/>
      <c r="L246" s="13"/>
      <c r="M246" s="13"/>
      <c r="N246" s="16"/>
    </row>
    <row r="247" spans="1:14" x14ac:dyDescent="0.2">
      <c r="A247" s="10"/>
      <c r="B247" s="10"/>
      <c r="C247" s="13"/>
      <c r="D247" s="13"/>
      <c r="E247" s="16"/>
      <c r="F247" s="13"/>
      <c r="G247" s="13"/>
      <c r="H247" s="16"/>
      <c r="I247" s="13"/>
      <c r="J247" s="13"/>
      <c r="K247" s="16"/>
      <c r="L247" s="13"/>
      <c r="M247" s="13"/>
      <c r="N247" s="16"/>
    </row>
    <row r="248" spans="1:14" x14ac:dyDescent="0.2">
      <c r="A248" s="10"/>
      <c r="B248" s="10"/>
      <c r="C248" s="13"/>
      <c r="D248" s="13"/>
      <c r="E248" s="16"/>
      <c r="F248" s="13"/>
      <c r="G248" s="13"/>
      <c r="H248" s="16"/>
      <c r="I248" s="13"/>
      <c r="J248" s="13"/>
      <c r="K248" s="16"/>
      <c r="L248" s="13"/>
      <c r="M248" s="13"/>
      <c r="N248" s="16"/>
    </row>
    <row r="249" spans="1:14" x14ac:dyDescent="0.2">
      <c r="A249" s="10"/>
      <c r="B249" s="10"/>
      <c r="C249" s="13"/>
      <c r="D249" s="13"/>
      <c r="E249" s="16"/>
      <c r="F249" s="13"/>
      <c r="G249" s="13"/>
      <c r="H249" s="16"/>
      <c r="I249" s="13"/>
      <c r="J249" s="13"/>
      <c r="K249" s="16"/>
      <c r="L249" s="13"/>
      <c r="M249" s="13"/>
      <c r="N249" s="16"/>
    </row>
    <row r="250" spans="1:14" x14ac:dyDescent="0.2">
      <c r="A250" s="10"/>
      <c r="B250" s="10"/>
      <c r="C250" s="13"/>
      <c r="D250" s="13"/>
      <c r="E250" s="16"/>
      <c r="F250" s="13"/>
      <c r="G250" s="13"/>
      <c r="H250" s="16"/>
      <c r="I250" s="13"/>
      <c r="J250" s="13"/>
      <c r="K250" s="16"/>
      <c r="L250" s="13"/>
      <c r="M250" s="13"/>
      <c r="N250" s="16"/>
    </row>
    <row r="251" spans="1:14" x14ac:dyDescent="0.2">
      <c r="A251" s="10"/>
      <c r="B251" s="10"/>
      <c r="C251" s="13"/>
      <c r="D251" s="13"/>
      <c r="E251" s="16"/>
      <c r="F251" s="13"/>
      <c r="G251" s="13"/>
      <c r="H251" s="16"/>
      <c r="I251" s="13"/>
      <c r="J251" s="13"/>
      <c r="K251" s="16"/>
      <c r="L251" s="13"/>
      <c r="M251" s="13"/>
      <c r="N251" s="16"/>
    </row>
    <row r="252" spans="1:14" x14ac:dyDescent="0.2">
      <c r="A252" s="10"/>
      <c r="B252" s="10"/>
      <c r="C252" s="13"/>
      <c r="D252" s="13"/>
      <c r="E252" s="16"/>
      <c r="F252" s="13"/>
      <c r="G252" s="13"/>
      <c r="H252" s="16"/>
      <c r="I252" s="13"/>
      <c r="J252" s="13"/>
      <c r="K252" s="16"/>
      <c r="L252" s="13"/>
      <c r="M252" s="13"/>
      <c r="N252" s="16"/>
    </row>
    <row r="253" spans="1:14" x14ac:dyDescent="0.2">
      <c r="A253" s="10"/>
      <c r="B253" s="10"/>
      <c r="C253" s="13"/>
      <c r="D253" s="13"/>
      <c r="E253" s="16"/>
      <c r="F253" s="13"/>
      <c r="G253" s="13"/>
      <c r="H253" s="16"/>
      <c r="I253" s="13"/>
      <c r="J253" s="13"/>
      <c r="K253" s="16"/>
      <c r="L253" s="13"/>
      <c r="M253" s="13"/>
      <c r="N253" s="16"/>
    </row>
    <row r="254" spans="1:14" x14ac:dyDescent="0.2">
      <c r="A254" s="10"/>
      <c r="B254" s="10"/>
      <c r="C254" s="13"/>
      <c r="D254" s="13"/>
      <c r="E254" s="16"/>
      <c r="F254" s="13"/>
      <c r="G254" s="13"/>
      <c r="H254" s="16"/>
      <c r="I254" s="13"/>
      <c r="J254" s="13"/>
      <c r="K254" s="16"/>
      <c r="L254" s="13"/>
      <c r="M254" s="13"/>
      <c r="N254" s="16"/>
    </row>
    <row r="255" spans="1:14" x14ac:dyDescent="0.2">
      <c r="A255" s="10"/>
      <c r="B255" s="10"/>
      <c r="C255" s="13"/>
      <c r="D255" s="13"/>
      <c r="E255" s="16"/>
      <c r="F255" s="13"/>
      <c r="G255" s="13"/>
      <c r="H255" s="16"/>
      <c r="I255" s="13"/>
      <c r="J255" s="13"/>
      <c r="K255" s="16"/>
      <c r="L255" s="13"/>
      <c r="M255" s="13"/>
      <c r="N255" s="16"/>
    </row>
    <row r="256" spans="1:14" x14ac:dyDescent="0.2">
      <c r="A256" s="10"/>
      <c r="B256" s="10"/>
      <c r="C256" s="13"/>
      <c r="D256" s="13"/>
      <c r="E256" s="16"/>
      <c r="F256" s="13"/>
      <c r="G256" s="13"/>
      <c r="H256" s="16"/>
      <c r="I256" s="13"/>
      <c r="J256" s="13"/>
      <c r="K256" s="16"/>
      <c r="L256" s="13"/>
      <c r="M256" s="13"/>
      <c r="N256" s="16"/>
    </row>
    <row r="257" spans="1:14" x14ac:dyDescent="0.2">
      <c r="A257" s="10"/>
      <c r="B257" s="10"/>
      <c r="C257" s="13"/>
      <c r="D257" s="13"/>
      <c r="E257" s="16"/>
      <c r="F257" s="13"/>
      <c r="G257" s="13"/>
      <c r="H257" s="16"/>
      <c r="I257" s="13"/>
      <c r="J257" s="13"/>
      <c r="K257" s="16"/>
      <c r="L257" s="13"/>
      <c r="M257" s="13"/>
      <c r="N257" s="16"/>
    </row>
    <row r="258" spans="1:14" x14ac:dyDescent="0.2">
      <c r="A258" s="10"/>
      <c r="B258" s="10"/>
      <c r="C258" s="13"/>
      <c r="D258" s="13"/>
      <c r="E258" s="16"/>
      <c r="F258" s="13"/>
      <c r="G258" s="13"/>
      <c r="H258" s="16"/>
      <c r="I258" s="13"/>
      <c r="J258" s="13"/>
      <c r="K258" s="16"/>
      <c r="L258" s="13"/>
      <c r="M258" s="13"/>
      <c r="N258" s="16"/>
    </row>
    <row r="259" spans="1:14" x14ac:dyDescent="0.2">
      <c r="A259" s="10"/>
      <c r="B259" s="10"/>
      <c r="C259" s="13"/>
      <c r="D259" s="13"/>
      <c r="E259" s="16"/>
      <c r="F259" s="13"/>
      <c r="G259" s="13"/>
      <c r="H259" s="16"/>
      <c r="I259" s="13"/>
      <c r="J259" s="13"/>
      <c r="K259" s="16"/>
      <c r="L259" s="13"/>
      <c r="M259" s="13"/>
      <c r="N259" s="16"/>
    </row>
    <row r="260" spans="1:14" x14ac:dyDescent="0.2">
      <c r="A260" s="10"/>
      <c r="B260" s="10"/>
      <c r="C260" s="13"/>
      <c r="D260" s="13"/>
      <c r="E260" s="16"/>
      <c r="F260" s="13"/>
      <c r="G260" s="13"/>
      <c r="H260" s="16"/>
      <c r="I260" s="13"/>
      <c r="J260" s="13"/>
      <c r="K260" s="16"/>
      <c r="L260" s="13"/>
      <c r="M260" s="13"/>
      <c r="N260" s="16"/>
    </row>
    <row r="261" spans="1:14" x14ac:dyDescent="0.2">
      <c r="A261" s="10"/>
      <c r="B261" s="10"/>
      <c r="C261" s="13"/>
      <c r="D261" s="13"/>
      <c r="E261" s="16"/>
      <c r="F261" s="13"/>
      <c r="G261" s="13"/>
      <c r="H261" s="16"/>
      <c r="I261" s="13"/>
      <c r="J261" s="13"/>
      <c r="K261" s="16"/>
      <c r="L261" s="13"/>
      <c r="M261" s="13"/>
      <c r="N261" s="16"/>
    </row>
    <row r="262" spans="1:14" x14ac:dyDescent="0.2">
      <c r="A262" s="10"/>
      <c r="B262" s="10"/>
      <c r="C262" s="13"/>
      <c r="D262" s="13"/>
      <c r="E262" s="16"/>
      <c r="F262" s="13"/>
      <c r="G262" s="13"/>
      <c r="H262" s="16"/>
      <c r="I262" s="13"/>
      <c r="J262" s="13"/>
      <c r="K262" s="16"/>
      <c r="L262" s="13"/>
      <c r="M262" s="13"/>
      <c r="N262" s="16"/>
    </row>
    <row r="263" spans="1:14" x14ac:dyDescent="0.2">
      <c r="A263" s="10"/>
      <c r="B263" s="10"/>
      <c r="C263" s="13"/>
      <c r="D263" s="13"/>
      <c r="E263" s="16"/>
      <c r="F263" s="13"/>
      <c r="G263" s="13"/>
      <c r="H263" s="16"/>
      <c r="I263" s="13"/>
      <c r="J263" s="13"/>
      <c r="K263" s="16"/>
      <c r="L263" s="13"/>
      <c r="M263" s="13"/>
      <c r="N263" s="16"/>
    </row>
    <row r="264" spans="1:14" x14ac:dyDescent="0.2">
      <c r="A264" s="10"/>
      <c r="B264" s="10"/>
      <c r="C264" s="13"/>
      <c r="D264" s="13"/>
      <c r="E264" s="16"/>
      <c r="F264" s="13"/>
      <c r="G264" s="13"/>
      <c r="H264" s="16"/>
      <c r="I264" s="13"/>
      <c r="J264" s="13"/>
      <c r="K264" s="16"/>
      <c r="L264" s="13"/>
      <c r="M264" s="13"/>
      <c r="N264" s="16"/>
    </row>
    <row r="265" spans="1:14" x14ac:dyDescent="0.2">
      <c r="A265" s="10"/>
      <c r="B265" s="10"/>
      <c r="C265" s="13"/>
      <c r="D265" s="13"/>
      <c r="E265" s="16"/>
      <c r="F265" s="13"/>
      <c r="G265" s="13"/>
      <c r="H265" s="16"/>
      <c r="I265" s="13"/>
      <c r="J265" s="13"/>
      <c r="K265" s="16"/>
      <c r="L265" s="13"/>
      <c r="M265" s="13"/>
      <c r="N265" s="16"/>
    </row>
    <row r="266" spans="1:14" x14ac:dyDescent="0.2">
      <c r="A266" s="10"/>
      <c r="B266" s="10"/>
      <c r="C266" s="13"/>
      <c r="D266" s="13"/>
      <c r="E266" s="16"/>
      <c r="F266" s="13"/>
      <c r="G266" s="13"/>
      <c r="H266" s="16"/>
      <c r="I266" s="13"/>
      <c r="J266" s="13"/>
      <c r="K266" s="16"/>
      <c r="L266" s="13"/>
      <c r="M266" s="13"/>
      <c r="N266" s="16"/>
    </row>
    <row r="267" spans="1:14" x14ac:dyDescent="0.2">
      <c r="A267" s="10"/>
      <c r="B267" s="10"/>
      <c r="C267" s="13"/>
      <c r="D267" s="13"/>
      <c r="E267" s="16"/>
      <c r="F267" s="13"/>
      <c r="G267" s="13"/>
      <c r="H267" s="16"/>
      <c r="I267" s="13"/>
      <c r="J267" s="13"/>
      <c r="K267" s="16"/>
      <c r="L267" s="13"/>
      <c r="M267" s="13"/>
      <c r="N267" s="16"/>
    </row>
    <row r="268" spans="1:14" x14ac:dyDescent="0.2">
      <c r="A268" s="10"/>
      <c r="B268" s="10"/>
      <c r="C268" s="13"/>
      <c r="D268" s="13"/>
      <c r="E268" s="16"/>
      <c r="F268" s="13"/>
      <c r="G268" s="13"/>
      <c r="H268" s="16"/>
      <c r="I268" s="13"/>
      <c r="J268" s="13"/>
      <c r="K268" s="16"/>
      <c r="L268" s="13"/>
      <c r="M268" s="13"/>
      <c r="N268" s="16"/>
    </row>
    <row r="269" spans="1:14" x14ac:dyDescent="0.2">
      <c r="A269" s="10"/>
      <c r="B269" s="10"/>
      <c r="C269" s="13"/>
      <c r="D269" s="13"/>
      <c r="E269" s="16"/>
      <c r="F269" s="13"/>
      <c r="G269" s="13"/>
      <c r="H269" s="16"/>
      <c r="I269" s="13"/>
      <c r="J269" s="13"/>
      <c r="K269" s="16"/>
      <c r="L269" s="13"/>
      <c r="M269" s="13"/>
      <c r="N269" s="16"/>
    </row>
    <row r="270" spans="1:14" x14ac:dyDescent="0.2">
      <c r="A270" s="10"/>
      <c r="B270" s="10"/>
      <c r="C270" s="13"/>
      <c r="D270" s="13"/>
      <c r="E270" s="16"/>
      <c r="F270" s="13"/>
      <c r="G270" s="13"/>
      <c r="H270" s="16"/>
      <c r="I270" s="13"/>
      <c r="J270" s="13"/>
      <c r="K270" s="16"/>
      <c r="L270" s="13"/>
      <c r="M270" s="13"/>
      <c r="N270" s="16"/>
    </row>
    <row r="271" spans="1:14" x14ac:dyDescent="0.2">
      <c r="A271" s="10"/>
      <c r="B271" s="10"/>
      <c r="C271" s="13"/>
      <c r="D271" s="13"/>
      <c r="E271" s="16"/>
      <c r="F271" s="13"/>
      <c r="G271" s="13"/>
      <c r="H271" s="16"/>
      <c r="I271" s="13"/>
      <c r="J271" s="13"/>
      <c r="K271" s="16"/>
      <c r="L271" s="13"/>
      <c r="M271" s="13"/>
      <c r="N271" s="16"/>
    </row>
    <row r="272" spans="1:14" x14ac:dyDescent="0.2">
      <c r="A272" s="10"/>
      <c r="B272" s="10"/>
      <c r="C272" s="13"/>
      <c r="D272" s="13"/>
      <c r="E272" s="16"/>
      <c r="F272" s="13"/>
      <c r="G272" s="13"/>
      <c r="H272" s="16"/>
      <c r="I272" s="13"/>
      <c r="J272" s="13"/>
      <c r="K272" s="16"/>
      <c r="L272" s="13"/>
      <c r="M272" s="13"/>
      <c r="N272" s="16"/>
    </row>
    <row r="273" spans="1:14" x14ac:dyDescent="0.2">
      <c r="A273" s="10"/>
      <c r="B273" s="10"/>
      <c r="C273" s="13"/>
      <c r="D273" s="13"/>
      <c r="E273" s="16"/>
      <c r="F273" s="13"/>
      <c r="G273" s="13"/>
      <c r="H273" s="16"/>
      <c r="I273" s="13"/>
      <c r="J273" s="13"/>
      <c r="K273" s="16"/>
      <c r="L273" s="13"/>
      <c r="M273" s="13"/>
      <c r="N273" s="16"/>
    </row>
    <row r="274" spans="1:14" x14ac:dyDescent="0.2">
      <c r="A274" s="10"/>
      <c r="B274" s="10"/>
      <c r="C274" s="13"/>
      <c r="D274" s="13"/>
      <c r="E274" s="16"/>
      <c r="F274" s="13"/>
      <c r="G274" s="13"/>
      <c r="H274" s="16"/>
      <c r="I274" s="13"/>
      <c r="J274" s="13"/>
      <c r="K274" s="16"/>
      <c r="L274" s="13"/>
      <c r="M274" s="13"/>
      <c r="N274" s="16"/>
    </row>
    <row r="275" spans="1:14" x14ac:dyDescent="0.2">
      <c r="A275" s="10"/>
      <c r="B275" s="10"/>
      <c r="C275" s="13"/>
      <c r="D275" s="13"/>
      <c r="E275" s="16"/>
      <c r="F275" s="13"/>
      <c r="G275" s="13"/>
      <c r="H275" s="16"/>
      <c r="I275" s="13"/>
      <c r="J275" s="13"/>
      <c r="K275" s="16"/>
      <c r="L275" s="13"/>
      <c r="M275" s="13"/>
      <c r="N275" s="16"/>
    </row>
    <row r="276" spans="1:14" x14ac:dyDescent="0.2">
      <c r="A276" s="10"/>
      <c r="B276" s="10"/>
      <c r="C276" s="13"/>
      <c r="D276" s="13"/>
      <c r="E276" s="16"/>
      <c r="F276" s="13"/>
      <c r="G276" s="13"/>
      <c r="H276" s="16"/>
      <c r="I276" s="13"/>
      <c r="J276" s="13"/>
      <c r="K276" s="16"/>
      <c r="L276" s="13"/>
      <c r="M276" s="13"/>
      <c r="N276" s="16"/>
    </row>
    <row r="277" spans="1:14" x14ac:dyDescent="0.2">
      <c r="A277" s="10"/>
      <c r="B277" s="10"/>
      <c r="C277" s="13"/>
      <c r="D277" s="13"/>
      <c r="E277" s="16"/>
      <c r="F277" s="13"/>
      <c r="G277" s="13"/>
      <c r="H277" s="16"/>
      <c r="I277" s="13"/>
      <c r="J277" s="13"/>
      <c r="K277" s="16"/>
      <c r="L277" s="13"/>
      <c r="M277" s="13"/>
      <c r="N277" s="16"/>
    </row>
    <row r="278" spans="1:14" x14ac:dyDescent="0.2">
      <c r="A278" s="10"/>
      <c r="B278" s="10"/>
      <c r="C278" s="13"/>
      <c r="D278" s="13"/>
      <c r="E278" s="16"/>
      <c r="F278" s="13"/>
      <c r="G278" s="13"/>
      <c r="H278" s="16"/>
      <c r="I278" s="13"/>
      <c r="J278" s="13"/>
      <c r="K278" s="16"/>
      <c r="L278" s="13"/>
      <c r="M278" s="13"/>
      <c r="N278" s="16"/>
    </row>
    <row r="279" spans="1:14" x14ac:dyDescent="0.2">
      <c r="A279" s="10"/>
      <c r="B279" s="10"/>
      <c r="C279" s="13"/>
      <c r="D279" s="13"/>
      <c r="E279" s="16"/>
      <c r="F279" s="13"/>
      <c r="G279" s="13"/>
      <c r="H279" s="16"/>
      <c r="I279" s="13"/>
      <c r="J279" s="13"/>
      <c r="K279" s="16"/>
      <c r="L279" s="13"/>
      <c r="M279" s="13"/>
      <c r="N279" s="16"/>
    </row>
    <row r="280" spans="1:14" x14ac:dyDescent="0.2">
      <c r="A280" s="10"/>
      <c r="B280" s="10"/>
      <c r="C280" s="13"/>
      <c r="D280" s="13"/>
      <c r="E280" s="16"/>
      <c r="F280" s="13"/>
      <c r="G280" s="13"/>
      <c r="H280" s="16"/>
      <c r="I280" s="13"/>
      <c r="J280" s="13"/>
      <c r="K280" s="16"/>
      <c r="L280" s="13"/>
      <c r="M280" s="13"/>
      <c r="N280" s="16"/>
    </row>
    <row r="281" spans="1:14" x14ac:dyDescent="0.2">
      <c r="A281" s="10"/>
      <c r="B281" s="10"/>
      <c r="C281" s="13"/>
      <c r="D281" s="13"/>
      <c r="E281" s="16"/>
      <c r="F281" s="13"/>
      <c r="G281" s="13"/>
      <c r="H281" s="16"/>
      <c r="I281" s="13"/>
      <c r="J281" s="13"/>
      <c r="K281" s="16"/>
      <c r="L281" s="13"/>
      <c r="M281" s="13"/>
      <c r="N281" s="16"/>
    </row>
    <row r="282" spans="1:14" x14ac:dyDescent="0.2">
      <c r="A282" s="10"/>
      <c r="B282" s="10"/>
      <c r="C282" s="13"/>
      <c r="D282" s="13"/>
      <c r="E282" s="16"/>
      <c r="F282" s="13"/>
      <c r="G282" s="13"/>
      <c r="H282" s="16"/>
      <c r="I282" s="13"/>
      <c r="J282" s="13"/>
      <c r="K282" s="16"/>
      <c r="L282" s="13"/>
      <c r="M282" s="13"/>
      <c r="N282" s="16"/>
    </row>
    <row r="283" spans="1:14" x14ac:dyDescent="0.2">
      <c r="A283" s="10"/>
      <c r="B283" s="10"/>
      <c r="C283" s="13"/>
      <c r="D283" s="13"/>
      <c r="E283" s="16"/>
      <c r="F283" s="13"/>
      <c r="G283" s="13"/>
      <c r="H283" s="16"/>
      <c r="I283" s="13"/>
      <c r="J283" s="13"/>
      <c r="K283" s="16"/>
      <c r="L283" s="13"/>
      <c r="M283" s="13"/>
      <c r="N283" s="16"/>
    </row>
    <row r="284" spans="1:14" x14ac:dyDescent="0.2">
      <c r="A284" s="10"/>
      <c r="B284" s="10"/>
      <c r="C284" s="13"/>
      <c r="D284" s="13"/>
      <c r="E284" s="16"/>
      <c r="F284" s="13"/>
      <c r="G284" s="13"/>
      <c r="H284" s="16"/>
      <c r="I284" s="13"/>
      <c r="J284" s="13"/>
      <c r="K284" s="16"/>
      <c r="L284" s="13"/>
      <c r="M284" s="13"/>
      <c r="N284" s="16"/>
    </row>
    <row r="285" spans="1:14" x14ac:dyDescent="0.2">
      <c r="A285" s="10"/>
      <c r="B285" s="10"/>
      <c r="C285" s="13"/>
      <c r="D285" s="13"/>
      <c r="E285" s="16"/>
      <c r="F285" s="13"/>
      <c r="G285" s="13"/>
      <c r="H285" s="16"/>
      <c r="I285" s="13"/>
      <c r="J285" s="13"/>
      <c r="K285" s="16"/>
      <c r="L285" s="13"/>
      <c r="M285" s="13"/>
      <c r="N285" s="16"/>
    </row>
    <row r="286" spans="1:14" x14ac:dyDescent="0.2">
      <c r="A286" s="10"/>
      <c r="B286" s="10"/>
      <c r="C286" s="13"/>
      <c r="D286" s="13"/>
      <c r="E286" s="16"/>
      <c r="F286" s="13"/>
      <c r="G286" s="13"/>
      <c r="H286" s="16"/>
      <c r="I286" s="13"/>
      <c r="J286" s="13"/>
      <c r="K286" s="16"/>
      <c r="L286" s="13"/>
      <c r="M286" s="13"/>
      <c r="N286" s="16"/>
    </row>
    <row r="287" spans="1:14" x14ac:dyDescent="0.2">
      <c r="A287" s="10"/>
      <c r="B287" s="10"/>
      <c r="C287" s="13"/>
      <c r="D287" s="13"/>
      <c r="E287" s="16"/>
      <c r="F287" s="13"/>
      <c r="G287" s="13"/>
      <c r="H287" s="16"/>
      <c r="I287" s="13"/>
      <c r="J287" s="13"/>
      <c r="K287" s="16"/>
      <c r="L287" s="13"/>
      <c r="M287" s="13"/>
      <c r="N287" s="16"/>
    </row>
    <row r="288" spans="1:14" x14ac:dyDescent="0.2">
      <c r="A288" s="10"/>
      <c r="B288" s="10"/>
      <c r="C288" s="13"/>
      <c r="D288" s="13"/>
      <c r="E288" s="16"/>
      <c r="F288" s="13"/>
      <c r="G288" s="13"/>
      <c r="H288" s="16"/>
      <c r="I288" s="13"/>
      <c r="J288" s="13"/>
      <c r="K288" s="16"/>
      <c r="L288" s="13"/>
      <c r="M288" s="13"/>
      <c r="N288" s="16"/>
    </row>
    <row r="289" spans="1:14" x14ac:dyDescent="0.2">
      <c r="A289" s="10"/>
      <c r="B289" s="10"/>
      <c r="C289" s="13"/>
      <c r="D289" s="13"/>
      <c r="E289" s="16"/>
      <c r="F289" s="13"/>
      <c r="G289" s="13"/>
      <c r="H289" s="16"/>
      <c r="I289" s="13"/>
      <c r="J289" s="13"/>
      <c r="K289" s="16"/>
      <c r="L289" s="13"/>
      <c r="M289" s="13"/>
      <c r="N289" s="16"/>
    </row>
    <row r="290" spans="1:14" x14ac:dyDescent="0.2">
      <c r="A290" s="10"/>
      <c r="B290" s="10"/>
      <c r="C290" s="13"/>
      <c r="D290" s="13"/>
      <c r="E290" s="16"/>
      <c r="F290" s="13"/>
      <c r="G290" s="13"/>
      <c r="H290" s="16"/>
      <c r="I290" s="13"/>
      <c r="J290" s="13"/>
      <c r="K290" s="16"/>
      <c r="L290" s="13"/>
      <c r="M290" s="13"/>
      <c r="N290" s="16"/>
    </row>
    <row r="291" spans="1:14" x14ac:dyDescent="0.2">
      <c r="A291" s="10"/>
      <c r="B291" s="10"/>
      <c r="C291" s="13"/>
      <c r="D291" s="13"/>
      <c r="E291" s="16"/>
      <c r="F291" s="13"/>
      <c r="G291" s="13"/>
      <c r="H291" s="16"/>
      <c r="I291" s="13"/>
      <c r="J291" s="13"/>
      <c r="K291" s="16"/>
      <c r="L291" s="13"/>
      <c r="M291" s="13"/>
      <c r="N291" s="16"/>
    </row>
    <row r="292" spans="1:14" x14ac:dyDescent="0.2">
      <c r="A292" s="10"/>
      <c r="B292" s="10"/>
      <c r="C292" s="13"/>
      <c r="D292" s="13"/>
      <c r="E292" s="16"/>
      <c r="F292" s="13"/>
      <c r="G292" s="13"/>
      <c r="H292" s="16"/>
      <c r="I292" s="13"/>
      <c r="J292" s="13"/>
      <c r="K292" s="16"/>
      <c r="L292" s="13"/>
      <c r="M292" s="13"/>
      <c r="N292" s="16"/>
    </row>
    <row r="293" spans="1:14" x14ac:dyDescent="0.2">
      <c r="A293" s="10"/>
      <c r="B293" s="10"/>
      <c r="C293" s="13"/>
      <c r="D293" s="13"/>
      <c r="E293" s="16"/>
      <c r="F293" s="13"/>
      <c r="G293" s="13"/>
      <c r="H293" s="16"/>
      <c r="I293" s="13"/>
      <c r="J293" s="13"/>
      <c r="K293" s="16"/>
      <c r="L293" s="13"/>
      <c r="M293" s="13"/>
      <c r="N293" s="16"/>
    </row>
    <row r="294" spans="1:14" x14ac:dyDescent="0.2">
      <c r="A294" s="10"/>
      <c r="B294" s="10"/>
      <c r="C294" s="13"/>
      <c r="D294" s="13"/>
      <c r="E294" s="16"/>
      <c r="F294" s="13"/>
      <c r="G294" s="13"/>
      <c r="H294" s="16"/>
      <c r="I294" s="13"/>
      <c r="J294" s="13"/>
      <c r="K294" s="16"/>
      <c r="L294" s="13"/>
      <c r="M294" s="13"/>
      <c r="N294" s="16"/>
    </row>
    <row r="295" spans="1:14" x14ac:dyDescent="0.2">
      <c r="A295" s="10"/>
      <c r="B295" s="10"/>
      <c r="C295" s="13"/>
      <c r="D295" s="13"/>
      <c r="E295" s="16"/>
      <c r="F295" s="13"/>
      <c r="G295" s="13"/>
      <c r="H295" s="16"/>
      <c r="I295" s="13"/>
      <c r="J295" s="13"/>
      <c r="K295" s="16"/>
      <c r="L295" s="13"/>
      <c r="M295" s="13"/>
      <c r="N295" s="16"/>
    </row>
    <row r="296" spans="1:14" x14ac:dyDescent="0.2">
      <c r="A296" s="10"/>
      <c r="B296" s="10"/>
      <c r="C296" s="13"/>
      <c r="D296" s="13"/>
      <c r="E296" s="16"/>
      <c r="F296" s="13"/>
      <c r="G296" s="13"/>
      <c r="H296" s="16"/>
      <c r="I296" s="13"/>
      <c r="J296" s="13"/>
      <c r="K296" s="16"/>
      <c r="L296" s="13"/>
      <c r="M296" s="13"/>
      <c r="N296" s="16"/>
    </row>
    <row r="297" spans="1:14" x14ac:dyDescent="0.2">
      <c r="A297" s="10"/>
      <c r="B297" s="10"/>
      <c r="C297" s="13"/>
      <c r="D297" s="13"/>
      <c r="E297" s="16"/>
      <c r="F297" s="13"/>
      <c r="G297" s="13"/>
      <c r="H297" s="16"/>
      <c r="I297" s="13"/>
      <c r="J297" s="13"/>
      <c r="K297" s="16"/>
      <c r="L297" s="13"/>
      <c r="M297" s="13"/>
      <c r="N297" s="16"/>
    </row>
    <row r="298" spans="1:14" x14ac:dyDescent="0.2">
      <c r="A298" s="10"/>
      <c r="B298" s="10"/>
      <c r="C298" s="13"/>
      <c r="D298" s="13"/>
      <c r="E298" s="16"/>
      <c r="F298" s="13"/>
      <c r="G298" s="13"/>
      <c r="H298" s="16"/>
      <c r="I298" s="13"/>
      <c r="J298" s="13"/>
      <c r="K298" s="16"/>
      <c r="L298" s="13"/>
      <c r="M298" s="13"/>
      <c r="N298" s="16"/>
    </row>
    <row r="299" spans="1:14" x14ac:dyDescent="0.2">
      <c r="A299" s="10"/>
      <c r="B299" s="10"/>
      <c r="C299" s="13"/>
      <c r="D299" s="13"/>
      <c r="E299" s="16"/>
      <c r="F299" s="13"/>
      <c r="G299" s="13"/>
      <c r="H299" s="16"/>
      <c r="I299" s="13"/>
      <c r="J299" s="13"/>
      <c r="K299" s="16"/>
      <c r="L299" s="13"/>
      <c r="M299" s="13"/>
      <c r="N299" s="16"/>
    </row>
    <row r="300" spans="1:14" x14ac:dyDescent="0.2">
      <c r="A300" s="10"/>
      <c r="B300" s="10"/>
      <c r="C300" s="13"/>
      <c r="D300" s="13"/>
      <c r="E300" s="16"/>
      <c r="F300" s="13"/>
      <c r="G300" s="13"/>
      <c r="H300" s="16"/>
      <c r="I300" s="13"/>
      <c r="J300" s="13"/>
      <c r="K300" s="16"/>
      <c r="L300" s="13"/>
      <c r="M300" s="13"/>
      <c r="N300" s="16"/>
    </row>
    <row r="301" spans="1:14" x14ac:dyDescent="0.2">
      <c r="A301" s="10"/>
      <c r="B301" s="10"/>
      <c r="C301" s="13"/>
      <c r="D301" s="13"/>
      <c r="E301" s="16"/>
      <c r="F301" s="13"/>
      <c r="G301" s="13"/>
      <c r="H301" s="16"/>
      <c r="I301" s="13"/>
      <c r="J301" s="13"/>
      <c r="K301" s="16"/>
      <c r="L301" s="13"/>
      <c r="M301" s="13"/>
      <c r="N301" s="16"/>
    </row>
    <row r="302" spans="1:14" x14ac:dyDescent="0.2">
      <c r="A302" s="10"/>
      <c r="B302" s="10"/>
      <c r="C302" s="13"/>
      <c r="D302" s="13"/>
      <c r="E302" s="16"/>
      <c r="F302" s="13"/>
      <c r="G302" s="13"/>
      <c r="H302" s="16"/>
      <c r="I302" s="13"/>
      <c r="J302" s="13"/>
      <c r="K302" s="16"/>
      <c r="L302" s="13"/>
      <c r="M302" s="13"/>
      <c r="N302" s="16"/>
    </row>
    <row r="303" spans="1:14" x14ac:dyDescent="0.2">
      <c r="A303" s="10"/>
      <c r="B303" s="10"/>
      <c r="C303" s="13"/>
      <c r="D303" s="13"/>
      <c r="E303" s="16"/>
      <c r="F303" s="13"/>
      <c r="G303" s="13"/>
      <c r="H303" s="16"/>
      <c r="I303" s="13"/>
      <c r="J303" s="13"/>
      <c r="K303" s="16"/>
      <c r="L303" s="13"/>
      <c r="M303" s="13"/>
      <c r="N303" s="16"/>
    </row>
    <row r="304" spans="1:14" x14ac:dyDescent="0.2">
      <c r="A304" s="10"/>
      <c r="B304" s="10"/>
      <c r="C304" s="13"/>
      <c r="D304" s="13"/>
      <c r="E304" s="16"/>
      <c r="F304" s="13"/>
      <c r="G304" s="13"/>
      <c r="H304" s="16"/>
      <c r="I304" s="13"/>
      <c r="J304" s="13"/>
      <c r="K304" s="16"/>
      <c r="L304" s="13"/>
      <c r="M304" s="13"/>
      <c r="N304" s="16"/>
    </row>
    <row r="305" spans="1:14" x14ac:dyDescent="0.2">
      <c r="A305" s="10"/>
      <c r="B305" s="10"/>
      <c r="C305" s="13"/>
      <c r="D305" s="13"/>
      <c r="E305" s="16"/>
      <c r="F305" s="13"/>
      <c r="G305" s="13"/>
      <c r="H305" s="16"/>
      <c r="I305" s="13"/>
      <c r="J305" s="13"/>
      <c r="K305" s="16"/>
      <c r="L305" s="13"/>
      <c r="M305" s="13"/>
      <c r="N305" s="16"/>
    </row>
    <row r="306" spans="1:14" x14ac:dyDescent="0.2">
      <c r="A306" s="10"/>
      <c r="B306" s="10"/>
      <c r="C306" s="13"/>
      <c r="D306" s="13"/>
      <c r="E306" s="16"/>
      <c r="F306" s="13"/>
      <c r="G306" s="13"/>
      <c r="H306" s="16"/>
      <c r="I306" s="13"/>
      <c r="J306" s="13"/>
      <c r="K306" s="16"/>
      <c r="L306" s="13"/>
      <c r="M306" s="13"/>
      <c r="N306" s="16"/>
    </row>
    <row r="307" spans="1:14" x14ac:dyDescent="0.2">
      <c r="A307" s="10"/>
      <c r="B307" s="10"/>
      <c r="C307" s="13"/>
      <c r="D307" s="13"/>
      <c r="E307" s="16"/>
      <c r="F307" s="13"/>
      <c r="G307" s="13"/>
      <c r="H307" s="16"/>
      <c r="I307" s="13"/>
      <c r="J307" s="13"/>
      <c r="K307" s="16"/>
      <c r="L307" s="13"/>
      <c r="M307" s="13"/>
      <c r="N307" s="16"/>
    </row>
    <row r="308" spans="1:14" x14ac:dyDescent="0.2">
      <c r="A308" s="10"/>
      <c r="B308" s="10"/>
      <c r="C308" s="13"/>
      <c r="D308" s="13"/>
      <c r="E308" s="16"/>
      <c r="F308" s="13"/>
      <c r="G308" s="13"/>
      <c r="H308" s="16"/>
      <c r="I308" s="13"/>
      <c r="J308" s="13"/>
      <c r="K308" s="16"/>
      <c r="L308" s="13"/>
      <c r="M308" s="13"/>
      <c r="N308" s="16"/>
    </row>
    <row r="309" spans="1:14" x14ac:dyDescent="0.2">
      <c r="A309" s="10"/>
      <c r="B309" s="10"/>
      <c r="C309" s="13"/>
      <c r="D309" s="13"/>
      <c r="E309" s="16"/>
      <c r="F309" s="13"/>
      <c r="G309" s="13"/>
      <c r="H309" s="16"/>
      <c r="I309" s="13"/>
      <c r="J309" s="13"/>
      <c r="K309" s="16"/>
      <c r="L309" s="13"/>
      <c r="M309" s="13"/>
      <c r="N309" s="16"/>
    </row>
    <row r="310" spans="1:14" x14ac:dyDescent="0.2">
      <c r="A310" s="10"/>
      <c r="B310" s="10"/>
      <c r="C310" s="13"/>
      <c r="D310" s="13"/>
      <c r="E310" s="16"/>
      <c r="F310" s="13"/>
      <c r="G310" s="13"/>
      <c r="H310" s="16"/>
      <c r="I310" s="13"/>
      <c r="J310" s="13"/>
      <c r="K310" s="16"/>
      <c r="L310" s="13"/>
      <c r="M310" s="13"/>
      <c r="N310" s="16"/>
    </row>
    <row r="311" spans="1:14" x14ac:dyDescent="0.2">
      <c r="A311" s="10"/>
      <c r="B311" s="10"/>
      <c r="C311" s="13"/>
      <c r="D311" s="13"/>
      <c r="E311" s="16"/>
      <c r="F311" s="13"/>
      <c r="G311" s="13"/>
      <c r="H311" s="16"/>
      <c r="I311" s="13"/>
      <c r="J311" s="13"/>
      <c r="K311" s="16"/>
      <c r="L311" s="13"/>
      <c r="M311" s="13"/>
      <c r="N311" s="16"/>
    </row>
    <row r="312" spans="1:14" x14ac:dyDescent="0.2">
      <c r="A312" s="10"/>
      <c r="B312" s="10"/>
      <c r="C312" s="13"/>
      <c r="D312" s="13"/>
      <c r="E312" s="16"/>
      <c r="F312" s="13"/>
      <c r="G312" s="13"/>
      <c r="H312" s="16"/>
      <c r="I312" s="13"/>
      <c r="J312" s="13"/>
      <c r="K312" s="16"/>
      <c r="L312" s="13"/>
      <c r="M312" s="13"/>
      <c r="N312" s="16"/>
    </row>
    <row r="313" spans="1:14" x14ac:dyDescent="0.2">
      <c r="A313" s="10"/>
      <c r="B313" s="10"/>
      <c r="C313" s="13"/>
      <c r="D313" s="13"/>
      <c r="E313" s="16"/>
      <c r="F313" s="13"/>
      <c r="G313" s="13"/>
      <c r="H313" s="16"/>
      <c r="I313" s="13"/>
      <c r="J313" s="13"/>
      <c r="K313" s="16"/>
      <c r="L313" s="13"/>
      <c r="M313" s="13"/>
      <c r="N313" s="16"/>
    </row>
    <row r="314" spans="1:14" x14ac:dyDescent="0.2">
      <c r="A314" s="10"/>
      <c r="B314" s="10"/>
      <c r="C314" s="13"/>
      <c r="D314" s="13"/>
      <c r="E314" s="16"/>
      <c r="F314" s="13"/>
      <c r="G314" s="13"/>
      <c r="H314" s="16"/>
      <c r="I314" s="13"/>
      <c r="J314" s="13"/>
      <c r="K314" s="16"/>
      <c r="L314" s="13"/>
      <c r="M314" s="13"/>
      <c r="N314" s="16"/>
    </row>
    <row r="315" spans="1:14" x14ac:dyDescent="0.2">
      <c r="A315" s="10"/>
      <c r="B315" s="10"/>
      <c r="C315" s="13"/>
      <c r="D315" s="13"/>
      <c r="E315" s="16"/>
      <c r="F315" s="13"/>
      <c r="G315" s="13"/>
      <c r="H315" s="16"/>
      <c r="I315" s="13"/>
      <c r="J315" s="13"/>
      <c r="K315" s="16"/>
      <c r="L315" s="13"/>
      <c r="M315" s="13"/>
      <c r="N315" s="16"/>
    </row>
    <row r="316" spans="1:14" x14ac:dyDescent="0.2">
      <c r="A316" s="10"/>
      <c r="B316" s="10"/>
      <c r="C316" s="13"/>
      <c r="D316" s="13"/>
      <c r="E316" s="16"/>
      <c r="F316" s="13"/>
      <c r="G316" s="13"/>
      <c r="H316" s="16"/>
      <c r="I316" s="13"/>
      <c r="J316" s="13"/>
      <c r="K316" s="16"/>
      <c r="L316" s="13"/>
      <c r="M316" s="13"/>
      <c r="N316" s="16"/>
    </row>
    <row r="317" spans="1:14" x14ac:dyDescent="0.2">
      <c r="A317" s="10"/>
      <c r="B317" s="10"/>
      <c r="C317" s="13"/>
      <c r="D317" s="13"/>
      <c r="E317" s="16"/>
      <c r="F317" s="13"/>
      <c r="G317" s="13"/>
      <c r="H317" s="16"/>
      <c r="I317" s="13"/>
      <c r="J317" s="13"/>
      <c r="K317" s="16"/>
      <c r="L317" s="13"/>
      <c r="M317" s="13"/>
      <c r="N317" s="16"/>
    </row>
    <row r="318" spans="1:14" x14ac:dyDescent="0.2">
      <c r="A318" s="10"/>
      <c r="B318" s="10"/>
      <c r="C318" s="13"/>
      <c r="D318" s="13"/>
      <c r="E318" s="16"/>
      <c r="F318" s="13"/>
      <c r="G318" s="13"/>
      <c r="H318" s="16"/>
      <c r="I318" s="13"/>
      <c r="J318" s="13"/>
      <c r="K318" s="16"/>
      <c r="L318" s="13"/>
      <c r="M318" s="13"/>
      <c r="N318" s="16"/>
    </row>
    <row r="319" spans="1:14" x14ac:dyDescent="0.2">
      <c r="A319" s="10"/>
      <c r="B319" s="10"/>
      <c r="C319" s="13"/>
      <c r="D319" s="13"/>
      <c r="E319" s="16"/>
      <c r="F319" s="13"/>
      <c r="G319" s="13"/>
      <c r="H319" s="16"/>
      <c r="I319" s="13"/>
      <c r="J319" s="13"/>
      <c r="K319" s="16"/>
      <c r="L319" s="13"/>
      <c r="M319" s="13"/>
      <c r="N319" s="16"/>
    </row>
    <row r="320" spans="1:14" x14ac:dyDescent="0.2">
      <c r="A320" s="10"/>
      <c r="B320" s="10"/>
      <c r="C320" s="13"/>
      <c r="D320" s="13"/>
      <c r="E320" s="16"/>
      <c r="F320" s="13"/>
      <c r="G320" s="13"/>
      <c r="H320" s="16"/>
      <c r="I320" s="13"/>
      <c r="J320" s="13"/>
      <c r="K320" s="16"/>
      <c r="L320" s="13"/>
      <c r="M320" s="13"/>
      <c r="N320" s="16"/>
    </row>
    <row r="321" spans="1:14" x14ac:dyDescent="0.2">
      <c r="A321" s="10"/>
      <c r="B321" s="10"/>
      <c r="C321" s="13"/>
      <c r="D321" s="13"/>
      <c r="E321" s="16"/>
      <c r="F321" s="13"/>
      <c r="G321" s="13"/>
      <c r="H321" s="16"/>
      <c r="I321" s="13"/>
      <c r="J321" s="13"/>
      <c r="K321" s="16"/>
      <c r="L321" s="13"/>
      <c r="M321" s="13"/>
      <c r="N321" s="16"/>
    </row>
    <row r="322" spans="1:14" x14ac:dyDescent="0.2">
      <c r="A322" s="10"/>
      <c r="B322" s="10"/>
      <c r="C322" s="13"/>
      <c r="D322" s="13"/>
      <c r="E322" s="16"/>
      <c r="F322" s="13"/>
      <c r="G322" s="13"/>
      <c r="H322" s="16"/>
      <c r="I322" s="13"/>
      <c r="J322" s="13"/>
      <c r="K322" s="16"/>
      <c r="L322" s="13"/>
      <c r="M322" s="13"/>
      <c r="N322" s="16"/>
    </row>
    <row r="323" spans="1:14" x14ac:dyDescent="0.2">
      <c r="A323" s="10"/>
      <c r="B323" s="10"/>
      <c r="C323" s="13"/>
      <c r="D323" s="13"/>
      <c r="E323" s="16"/>
      <c r="F323" s="13"/>
      <c r="G323" s="13"/>
      <c r="H323" s="16"/>
      <c r="I323" s="13"/>
      <c r="J323" s="13"/>
      <c r="K323" s="16"/>
      <c r="L323" s="13"/>
      <c r="M323" s="13"/>
      <c r="N323" s="16"/>
    </row>
    <row r="324" spans="1:14" x14ac:dyDescent="0.2">
      <c r="A324" s="10"/>
      <c r="B324" s="10"/>
      <c r="C324" s="13"/>
      <c r="D324" s="13"/>
      <c r="E324" s="16"/>
      <c r="F324" s="13"/>
      <c r="G324" s="13"/>
      <c r="H324" s="16"/>
      <c r="I324" s="13"/>
      <c r="J324" s="13"/>
      <c r="K324" s="16"/>
      <c r="L324" s="13"/>
      <c r="M324" s="13"/>
      <c r="N324" s="16"/>
    </row>
    <row r="325" spans="1:14" x14ac:dyDescent="0.2">
      <c r="A325" s="10"/>
      <c r="B325" s="10"/>
      <c r="C325" s="13"/>
      <c r="D325" s="13"/>
      <c r="E325" s="16"/>
      <c r="F325" s="13"/>
      <c r="G325" s="13"/>
      <c r="H325" s="16"/>
      <c r="I325" s="13"/>
      <c r="J325" s="13"/>
      <c r="K325" s="16"/>
      <c r="L325" s="13"/>
      <c r="M325" s="13"/>
      <c r="N325" s="16"/>
    </row>
    <row r="326" spans="1:14" x14ac:dyDescent="0.2">
      <c r="A326" s="10"/>
      <c r="B326" s="10"/>
      <c r="C326" s="13"/>
      <c r="D326" s="13"/>
      <c r="E326" s="16"/>
      <c r="F326" s="13"/>
      <c r="G326" s="13"/>
      <c r="H326" s="16"/>
      <c r="I326" s="13"/>
      <c r="J326" s="13"/>
      <c r="K326" s="16"/>
      <c r="L326" s="13"/>
      <c r="M326" s="13"/>
      <c r="N326" s="16"/>
    </row>
    <row r="327" spans="1:14" x14ac:dyDescent="0.2">
      <c r="A327" s="10"/>
      <c r="B327" s="10"/>
      <c r="C327" s="13"/>
      <c r="D327" s="13"/>
      <c r="E327" s="16"/>
      <c r="F327" s="13"/>
      <c r="G327" s="13"/>
      <c r="H327" s="16"/>
      <c r="I327" s="13"/>
      <c r="J327" s="13"/>
      <c r="K327" s="16"/>
      <c r="L327" s="13"/>
      <c r="M327" s="13"/>
      <c r="N327" s="16"/>
    </row>
    <row r="328" spans="1:14" x14ac:dyDescent="0.2">
      <c r="A328" s="10"/>
      <c r="B328" s="10"/>
      <c r="C328" s="13"/>
      <c r="D328" s="13"/>
      <c r="E328" s="16"/>
      <c r="F328" s="13"/>
      <c r="G328" s="13"/>
      <c r="H328" s="16"/>
      <c r="I328" s="13"/>
      <c r="J328" s="13"/>
      <c r="K328" s="16"/>
      <c r="L328" s="13"/>
      <c r="M328" s="13"/>
      <c r="N328" s="16"/>
    </row>
    <row r="329" spans="1:14" x14ac:dyDescent="0.2">
      <c r="A329" s="10"/>
      <c r="B329" s="10"/>
      <c r="C329" s="13"/>
      <c r="D329" s="13"/>
      <c r="E329" s="16"/>
      <c r="F329" s="13"/>
      <c r="G329" s="13"/>
      <c r="H329" s="16"/>
      <c r="I329" s="13"/>
      <c r="J329" s="13"/>
      <c r="K329" s="16"/>
      <c r="L329" s="13"/>
      <c r="M329" s="13"/>
      <c r="N329" s="16"/>
    </row>
    <row r="330" spans="1:14" x14ac:dyDescent="0.2">
      <c r="A330" s="10"/>
      <c r="B330" s="10"/>
      <c r="C330" s="13"/>
      <c r="D330" s="13"/>
      <c r="E330" s="16"/>
      <c r="F330" s="13"/>
      <c r="G330" s="13"/>
      <c r="H330" s="16"/>
      <c r="I330" s="13"/>
      <c r="J330" s="13"/>
      <c r="K330" s="16"/>
      <c r="L330" s="13"/>
      <c r="M330" s="13"/>
      <c r="N330" s="16"/>
    </row>
    <row r="331" spans="1:14" x14ac:dyDescent="0.2">
      <c r="A331" s="10"/>
      <c r="B331" s="10"/>
      <c r="C331" s="13"/>
      <c r="D331" s="13"/>
      <c r="E331" s="16"/>
      <c r="F331" s="13"/>
      <c r="G331" s="13"/>
      <c r="H331" s="16"/>
      <c r="I331" s="13"/>
      <c r="J331" s="13"/>
      <c r="K331" s="16"/>
      <c r="L331" s="13"/>
      <c r="M331" s="13"/>
      <c r="N331" s="16"/>
    </row>
    <row r="332" spans="1:14" x14ac:dyDescent="0.2">
      <c r="A332" s="10"/>
      <c r="B332" s="10"/>
      <c r="C332" s="13"/>
      <c r="D332" s="13"/>
      <c r="E332" s="16"/>
      <c r="F332" s="13"/>
      <c r="G332" s="13"/>
      <c r="H332" s="16"/>
      <c r="I332" s="13"/>
      <c r="J332" s="13"/>
      <c r="K332" s="16"/>
      <c r="L332" s="13"/>
      <c r="M332" s="13"/>
      <c r="N332" s="16"/>
    </row>
    <row r="333" spans="1:14" x14ac:dyDescent="0.2">
      <c r="A333" s="10"/>
      <c r="B333" s="10"/>
      <c r="C333" s="13"/>
      <c r="D333" s="13"/>
      <c r="E333" s="16"/>
      <c r="F333" s="13"/>
      <c r="G333" s="13"/>
      <c r="H333" s="16"/>
      <c r="I333" s="13"/>
      <c r="J333" s="13"/>
      <c r="K333" s="16"/>
      <c r="L333" s="13"/>
      <c r="M333" s="13"/>
      <c r="N333" s="16"/>
    </row>
    <row r="334" spans="1:14" x14ac:dyDescent="0.2">
      <c r="A334" s="10"/>
      <c r="B334" s="10"/>
      <c r="C334" s="13"/>
      <c r="D334" s="13"/>
      <c r="E334" s="16"/>
      <c r="F334" s="13"/>
      <c r="G334" s="13"/>
      <c r="H334" s="16"/>
      <c r="I334" s="13"/>
      <c r="J334" s="13"/>
      <c r="K334" s="16"/>
      <c r="L334" s="13"/>
      <c r="M334" s="13"/>
      <c r="N334" s="16"/>
    </row>
    <row r="335" spans="1:14" x14ac:dyDescent="0.2">
      <c r="A335" s="10"/>
      <c r="B335" s="10"/>
      <c r="C335" s="13"/>
      <c r="D335" s="13"/>
      <c r="E335" s="16"/>
      <c r="F335" s="13"/>
      <c r="G335" s="13"/>
      <c r="H335" s="16"/>
      <c r="I335" s="13"/>
      <c r="J335" s="13"/>
      <c r="K335" s="16"/>
      <c r="L335" s="13"/>
      <c r="M335" s="13"/>
      <c r="N335" s="16"/>
    </row>
    <row r="336" spans="1:14" x14ac:dyDescent="0.2">
      <c r="A336" s="10"/>
      <c r="B336" s="10"/>
      <c r="C336" s="13"/>
      <c r="D336" s="13"/>
      <c r="E336" s="16"/>
      <c r="F336" s="13"/>
      <c r="G336" s="13"/>
      <c r="H336" s="16"/>
      <c r="I336" s="13"/>
      <c r="J336" s="13"/>
      <c r="K336" s="16"/>
      <c r="L336" s="13"/>
      <c r="M336" s="13"/>
      <c r="N336" s="16"/>
    </row>
    <row r="337" spans="1:14" x14ac:dyDescent="0.2">
      <c r="A337" s="10"/>
      <c r="B337" s="10"/>
      <c r="C337" s="13"/>
      <c r="D337" s="13"/>
      <c r="E337" s="16"/>
      <c r="F337" s="13"/>
      <c r="G337" s="13"/>
      <c r="H337" s="16"/>
      <c r="I337" s="13"/>
      <c r="J337" s="13"/>
      <c r="K337" s="16"/>
      <c r="L337" s="13"/>
      <c r="M337" s="13"/>
      <c r="N337" s="16"/>
    </row>
    <row r="338" spans="1:14" x14ac:dyDescent="0.2">
      <c r="A338" s="10"/>
      <c r="B338" s="10"/>
      <c r="C338" s="13"/>
      <c r="D338" s="13"/>
      <c r="E338" s="16"/>
      <c r="F338" s="13"/>
      <c r="G338" s="13"/>
      <c r="H338" s="16"/>
      <c r="I338" s="13"/>
      <c r="J338" s="13"/>
      <c r="K338" s="16"/>
      <c r="L338" s="13"/>
      <c r="M338" s="13"/>
      <c r="N338" s="16"/>
    </row>
    <row r="339" spans="1:14" x14ac:dyDescent="0.2">
      <c r="A339" s="10"/>
      <c r="B339" s="10"/>
      <c r="C339" s="13"/>
      <c r="D339" s="13"/>
      <c r="E339" s="16"/>
      <c r="F339" s="13"/>
      <c r="G339" s="13"/>
      <c r="H339" s="16"/>
      <c r="I339" s="13"/>
      <c r="J339" s="13"/>
      <c r="K339" s="16"/>
      <c r="L339" s="13"/>
      <c r="M339" s="13"/>
      <c r="N339" s="16"/>
    </row>
    <row r="340" spans="1:14" x14ac:dyDescent="0.2">
      <c r="A340" s="10"/>
      <c r="B340" s="10"/>
      <c r="C340" s="13"/>
      <c r="D340" s="13"/>
      <c r="E340" s="16"/>
      <c r="F340" s="13"/>
      <c r="G340" s="13"/>
      <c r="H340" s="16"/>
      <c r="I340" s="13"/>
      <c r="J340" s="13"/>
      <c r="K340" s="16"/>
      <c r="L340" s="13"/>
      <c r="M340" s="13"/>
      <c r="N340" s="16"/>
    </row>
    <row r="341" spans="1:14" x14ac:dyDescent="0.2">
      <c r="A341" s="10"/>
      <c r="B341" s="10"/>
      <c r="C341" s="13"/>
      <c r="D341" s="13"/>
      <c r="E341" s="16"/>
      <c r="F341" s="13"/>
      <c r="G341" s="13"/>
      <c r="H341" s="16"/>
      <c r="I341" s="13"/>
      <c r="J341" s="13"/>
      <c r="K341" s="16"/>
      <c r="L341" s="13"/>
      <c r="M341" s="13"/>
      <c r="N341" s="16"/>
    </row>
    <row r="342" spans="1:14" x14ac:dyDescent="0.2">
      <c r="A342" s="10"/>
      <c r="B342" s="10"/>
      <c r="C342" s="13"/>
      <c r="D342" s="13"/>
      <c r="E342" s="16"/>
      <c r="F342" s="13"/>
      <c r="G342" s="13"/>
      <c r="H342" s="16"/>
      <c r="I342" s="13"/>
      <c r="J342" s="13"/>
      <c r="K342" s="16"/>
      <c r="L342" s="13"/>
      <c r="M342" s="13"/>
      <c r="N342" s="16"/>
    </row>
    <row r="343" spans="1:14" x14ac:dyDescent="0.2">
      <c r="A343" s="10"/>
      <c r="B343" s="10"/>
      <c r="C343" s="13"/>
      <c r="D343" s="13"/>
      <c r="E343" s="16"/>
      <c r="F343" s="13"/>
      <c r="G343" s="13"/>
      <c r="H343" s="16"/>
      <c r="I343" s="13"/>
      <c r="J343" s="13"/>
      <c r="K343" s="16"/>
      <c r="L343" s="13"/>
      <c r="M343" s="13"/>
      <c r="N343" s="16"/>
    </row>
    <row r="344" spans="1:14" x14ac:dyDescent="0.2">
      <c r="A344" s="10"/>
      <c r="B344" s="10"/>
      <c r="C344" s="13"/>
      <c r="D344" s="13"/>
      <c r="E344" s="16"/>
      <c r="F344" s="13"/>
      <c r="G344" s="13"/>
      <c r="H344" s="16"/>
      <c r="I344" s="13"/>
      <c r="J344" s="13"/>
      <c r="K344" s="16"/>
      <c r="L344" s="13"/>
      <c r="M344" s="13"/>
      <c r="N344" s="16"/>
    </row>
    <row r="345" spans="1:14" x14ac:dyDescent="0.2">
      <c r="A345" s="10"/>
      <c r="B345" s="10"/>
      <c r="C345" s="13"/>
      <c r="D345" s="13"/>
      <c r="E345" s="16"/>
      <c r="F345" s="13"/>
      <c r="G345" s="13"/>
      <c r="H345" s="16"/>
      <c r="I345" s="13"/>
      <c r="J345" s="13"/>
      <c r="K345" s="16"/>
      <c r="L345" s="13"/>
      <c r="M345" s="13"/>
      <c r="N345" s="16"/>
    </row>
    <row r="346" spans="1:14" x14ac:dyDescent="0.2">
      <c r="A346" s="10"/>
      <c r="B346" s="10"/>
      <c r="C346" s="13"/>
      <c r="D346" s="13"/>
      <c r="E346" s="16"/>
      <c r="F346" s="13"/>
      <c r="G346" s="13"/>
      <c r="H346" s="16"/>
      <c r="I346" s="13"/>
      <c r="J346" s="13"/>
      <c r="K346" s="16"/>
      <c r="L346" s="13"/>
      <c r="M346" s="13"/>
      <c r="N346" s="16"/>
    </row>
    <row r="347" spans="1:14" x14ac:dyDescent="0.2">
      <c r="A347" s="10"/>
      <c r="B347" s="10"/>
      <c r="C347" s="13"/>
      <c r="D347" s="13"/>
      <c r="E347" s="16"/>
      <c r="F347" s="13"/>
      <c r="G347" s="13"/>
      <c r="H347" s="16"/>
      <c r="I347" s="13"/>
      <c r="J347" s="13"/>
      <c r="K347" s="16"/>
      <c r="L347" s="13"/>
      <c r="M347" s="13"/>
      <c r="N347" s="16"/>
    </row>
    <row r="348" spans="1:14" x14ac:dyDescent="0.2">
      <c r="A348" s="10"/>
      <c r="B348" s="10"/>
      <c r="C348" s="13"/>
      <c r="D348" s="13"/>
      <c r="E348" s="16"/>
      <c r="F348" s="13"/>
      <c r="G348" s="13"/>
      <c r="H348" s="16"/>
      <c r="I348" s="13"/>
      <c r="J348" s="13"/>
      <c r="K348" s="16"/>
      <c r="L348" s="13"/>
      <c r="M348" s="13"/>
      <c r="N348" s="16"/>
    </row>
    <row r="349" spans="1:14" x14ac:dyDescent="0.2">
      <c r="A349" s="10"/>
      <c r="B349" s="10"/>
      <c r="C349" s="13"/>
      <c r="D349" s="13"/>
      <c r="E349" s="16"/>
      <c r="F349" s="13"/>
      <c r="G349" s="13"/>
      <c r="H349" s="16"/>
      <c r="I349" s="13"/>
      <c r="J349" s="13"/>
      <c r="K349" s="16"/>
      <c r="L349" s="13"/>
      <c r="M349" s="13"/>
      <c r="N349" s="16"/>
    </row>
    <row r="350" spans="1:14" x14ac:dyDescent="0.2">
      <c r="A350" s="10"/>
      <c r="B350" s="10"/>
      <c r="C350" s="13"/>
      <c r="D350" s="13"/>
      <c r="E350" s="16"/>
      <c r="F350" s="13"/>
      <c r="G350" s="13"/>
      <c r="H350" s="16"/>
      <c r="I350" s="13"/>
      <c r="J350" s="13"/>
      <c r="K350" s="16"/>
      <c r="L350" s="13"/>
      <c r="M350" s="13"/>
      <c r="N350" s="16"/>
    </row>
    <row r="351" spans="1:14" x14ac:dyDescent="0.2">
      <c r="A351" s="10"/>
      <c r="B351" s="10"/>
      <c r="C351" s="13"/>
      <c r="D351" s="13"/>
      <c r="E351" s="16"/>
      <c r="F351" s="13"/>
      <c r="G351" s="13"/>
      <c r="H351" s="16"/>
      <c r="I351" s="13"/>
      <c r="J351" s="13"/>
      <c r="K351" s="16"/>
      <c r="L351" s="13"/>
      <c r="M351" s="13"/>
      <c r="N351" s="16"/>
    </row>
    <row r="352" spans="1:14" x14ac:dyDescent="0.2">
      <c r="A352" s="10"/>
      <c r="B352" s="10"/>
      <c r="C352" s="13"/>
      <c r="D352" s="13"/>
      <c r="E352" s="16"/>
      <c r="F352" s="13"/>
      <c r="G352" s="13"/>
      <c r="H352" s="16"/>
      <c r="I352" s="13"/>
      <c r="J352" s="13"/>
      <c r="K352" s="16"/>
      <c r="L352" s="13"/>
      <c r="M352" s="13"/>
      <c r="N352" s="16"/>
    </row>
    <row r="353" spans="1:14" x14ac:dyDescent="0.2">
      <c r="A353" s="10"/>
      <c r="B353" s="10"/>
      <c r="C353" s="13"/>
      <c r="D353" s="13"/>
      <c r="E353" s="16"/>
      <c r="F353" s="13"/>
      <c r="G353" s="13"/>
      <c r="H353" s="16"/>
      <c r="I353" s="13"/>
      <c r="J353" s="13"/>
      <c r="K353" s="16"/>
      <c r="L353" s="13"/>
      <c r="M353" s="13"/>
      <c r="N353" s="16"/>
    </row>
    <row r="354" spans="1:14" x14ac:dyDescent="0.2">
      <c r="A354" s="10"/>
      <c r="B354" s="10"/>
      <c r="C354" s="13"/>
      <c r="D354" s="13"/>
      <c r="E354" s="16"/>
      <c r="F354" s="13"/>
      <c r="G354" s="13"/>
      <c r="H354" s="16"/>
      <c r="I354" s="13"/>
      <c r="J354" s="13"/>
      <c r="K354" s="16"/>
      <c r="L354" s="13"/>
      <c r="M354" s="13"/>
      <c r="N354" s="16"/>
    </row>
    <row r="355" spans="1:14" x14ac:dyDescent="0.2">
      <c r="A355" s="10"/>
      <c r="B355" s="10"/>
      <c r="C355" s="13"/>
      <c r="D355" s="13"/>
      <c r="E355" s="16"/>
      <c r="F355" s="13"/>
      <c r="G355" s="13"/>
      <c r="H355" s="16"/>
      <c r="I355" s="13"/>
      <c r="J355" s="13"/>
      <c r="K355" s="16"/>
      <c r="L355" s="13"/>
      <c r="M355" s="13"/>
      <c r="N355" s="16"/>
    </row>
    <row r="356" spans="1:14" x14ac:dyDescent="0.2">
      <c r="A356" s="10"/>
      <c r="B356" s="10"/>
      <c r="C356" s="13"/>
      <c r="D356" s="13"/>
      <c r="E356" s="16"/>
      <c r="F356" s="13"/>
      <c r="G356" s="13"/>
      <c r="H356" s="16"/>
      <c r="I356" s="13"/>
      <c r="J356" s="13"/>
      <c r="K356" s="16"/>
      <c r="L356" s="13"/>
      <c r="M356" s="13"/>
      <c r="N356" s="16"/>
    </row>
    <row r="357" spans="1:14" x14ac:dyDescent="0.2">
      <c r="A357" s="10"/>
      <c r="B357" s="10"/>
      <c r="C357" s="13"/>
      <c r="D357" s="13"/>
      <c r="E357" s="16"/>
      <c r="F357" s="13"/>
      <c r="G357" s="13"/>
      <c r="H357" s="16"/>
      <c r="I357" s="13"/>
      <c r="J357" s="13"/>
      <c r="K357" s="16"/>
      <c r="L357" s="13"/>
      <c r="M357" s="13"/>
      <c r="N357" s="16"/>
    </row>
    <row r="358" spans="1:14" x14ac:dyDescent="0.2">
      <c r="A358" s="10"/>
      <c r="B358" s="10"/>
      <c r="C358" s="13"/>
      <c r="D358" s="13"/>
      <c r="E358" s="16"/>
      <c r="F358" s="13"/>
      <c r="G358" s="13"/>
      <c r="H358" s="16"/>
      <c r="I358" s="13"/>
      <c r="J358" s="13"/>
      <c r="K358" s="16"/>
      <c r="L358" s="13"/>
      <c r="M358" s="13"/>
      <c r="N358" s="16"/>
    </row>
    <row r="359" spans="1:14" x14ac:dyDescent="0.2">
      <c r="A359" s="10"/>
      <c r="B359" s="10"/>
      <c r="C359" s="13"/>
      <c r="D359" s="13"/>
      <c r="E359" s="16"/>
      <c r="F359" s="13"/>
      <c r="G359" s="13"/>
      <c r="H359" s="16"/>
      <c r="I359" s="13"/>
      <c r="J359" s="13"/>
      <c r="K359" s="16"/>
      <c r="L359" s="13"/>
      <c r="M359" s="13"/>
      <c r="N359" s="16"/>
    </row>
    <row r="360" spans="1:14" x14ac:dyDescent="0.2">
      <c r="A360" s="10"/>
      <c r="B360" s="10"/>
      <c r="C360" s="13"/>
      <c r="D360" s="13"/>
      <c r="E360" s="16"/>
      <c r="F360" s="13"/>
      <c r="G360" s="13"/>
      <c r="H360" s="16"/>
      <c r="I360" s="13"/>
      <c r="J360" s="13"/>
      <c r="K360" s="16"/>
      <c r="L360" s="13"/>
      <c r="M360" s="13"/>
      <c r="N360" s="16"/>
    </row>
    <row r="361" spans="1:14" x14ac:dyDescent="0.2">
      <c r="A361" s="10"/>
      <c r="B361" s="10"/>
      <c r="C361" s="13"/>
      <c r="D361" s="13"/>
      <c r="E361" s="16"/>
      <c r="F361" s="13"/>
      <c r="G361" s="13"/>
      <c r="H361" s="16"/>
      <c r="I361" s="13"/>
      <c r="J361" s="13"/>
      <c r="K361" s="16"/>
      <c r="L361" s="13"/>
      <c r="M361" s="13"/>
      <c r="N361" s="16"/>
    </row>
    <row r="362" spans="1:14" x14ac:dyDescent="0.2">
      <c r="A362" s="10"/>
      <c r="B362" s="10"/>
      <c r="C362" s="13"/>
      <c r="D362" s="13"/>
      <c r="E362" s="16"/>
      <c r="F362" s="13"/>
      <c r="G362" s="13"/>
      <c r="H362" s="16"/>
      <c r="I362" s="13"/>
      <c r="J362" s="13"/>
      <c r="K362" s="16"/>
      <c r="L362" s="13"/>
      <c r="M362" s="13"/>
      <c r="N362" s="16"/>
    </row>
    <row r="363" spans="1:14" x14ac:dyDescent="0.2">
      <c r="A363" s="10"/>
      <c r="B363" s="10"/>
      <c r="C363" s="13"/>
      <c r="D363" s="13"/>
      <c r="E363" s="16"/>
      <c r="F363" s="13"/>
      <c r="G363" s="13"/>
      <c r="H363" s="16"/>
      <c r="I363" s="13"/>
      <c r="J363" s="13"/>
      <c r="K363" s="16"/>
      <c r="L363" s="13"/>
      <c r="M363" s="13"/>
      <c r="N363" s="16"/>
    </row>
    <row r="364" spans="1:14" x14ac:dyDescent="0.2">
      <c r="A364" s="10"/>
      <c r="B364" s="10"/>
      <c r="C364" s="13"/>
      <c r="D364" s="13"/>
      <c r="E364" s="16"/>
      <c r="F364" s="13"/>
      <c r="G364" s="13"/>
      <c r="H364" s="16"/>
      <c r="I364" s="13"/>
      <c r="J364" s="13"/>
      <c r="K364" s="16"/>
      <c r="L364" s="13"/>
      <c r="M364" s="13"/>
      <c r="N364" s="16"/>
    </row>
    <row r="365" spans="1:14" x14ac:dyDescent="0.2">
      <c r="A365" s="10"/>
      <c r="B365" s="10"/>
      <c r="C365" s="13"/>
      <c r="D365" s="13"/>
      <c r="E365" s="16"/>
      <c r="F365" s="13"/>
      <c r="G365" s="13"/>
      <c r="H365" s="16"/>
      <c r="I365" s="13"/>
      <c r="J365" s="13"/>
      <c r="K365" s="16"/>
      <c r="L365" s="13"/>
      <c r="M365" s="13"/>
      <c r="N365" s="16"/>
    </row>
    <row r="366" spans="1:14" x14ac:dyDescent="0.2">
      <c r="A366" s="10"/>
      <c r="B366" s="10"/>
      <c r="C366" s="13"/>
      <c r="D366" s="13"/>
      <c r="E366" s="16"/>
      <c r="F366" s="13"/>
      <c r="G366" s="13"/>
      <c r="H366" s="16"/>
      <c r="I366" s="13"/>
      <c r="J366" s="13"/>
      <c r="K366" s="16"/>
      <c r="L366" s="13"/>
      <c r="M366" s="13"/>
      <c r="N366" s="16"/>
    </row>
    <row r="367" spans="1:14" x14ac:dyDescent="0.2">
      <c r="A367" s="10"/>
      <c r="B367" s="10"/>
      <c r="C367" s="13"/>
      <c r="D367" s="13"/>
      <c r="E367" s="16"/>
      <c r="F367" s="13"/>
      <c r="G367" s="13"/>
      <c r="H367" s="16"/>
      <c r="I367" s="13"/>
      <c r="J367" s="13"/>
      <c r="K367" s="16"/>
      <c r="L367" s="13"/>
      <c r="M367" s="13"/>
      <c r="N367" s="16"/>
    </row>
    <row r="368" spans="1:14" x14ac:dyDescent="0.2">
      <c r="A368" s="10"/>
      <c r="B368" s="10"/>
      <c r="C368" s="13"/>
      <c r="D368" s="13"/>
      <c r="E368" s="16"/>
      <c r="F368" s="13"/>
      <c r="G368" s="13"/>
      <c r="H368" s="16"/>
      <c r="I368" s="13"/>
      <c r="J368" s="13"/>
      <c r="K368" s="16"/>
      <c r="L368" s="13"/>
      <c r="M368" s="13"/>
      <c r="N368" s="16"/>
    </row>
    <row r="369" spans="1:14" x14ac:dyDescent="0.2">
      <c r="A369" s="10"/>
      <c r="B369" s="10"/>
      <c r="C369" s="13"/>
      <c r="D369" s="13"/>
      <c r="E369" s="16"/>
      <c r="F369" s="13"/>
      <c r="G369" s="13"/>
      <c r="H369" s="16"/>
      <c r="I369" s="13"/>
      <c r="J369" s="13"/>
      <c r="K369" s="16"/>
      <c r="L369" s="13"/>
      <c r="M369" s="13"/>
      <c r="N369" s="16"/>
    </row>
    <row r="370" spans="1:14" x14ac:dyDescent="0.2">
      <c r="A370" s="10"/>
      <c r="B370" s="10"/>
      <c r="C370" s="13"/>
      <c r="D370" s="13"/>
      <c r="E370" s="16"/>
      <c r="F370" s="13"/>
      <c r="G370" s="13"/>
      <c r="H370" s="16"/>
      <c r="I370" s="13"/>
      <c r="J370" s="13"/>
      <c r="K370" s="16"/>
      <c r="L370" s="13"/>
      <c r="M370" s="13"/>
      <c r="N370" s="16"/>
    </row>
    <row r="371" spans="1:14" x14ac:dyDescent="0.2">
      <c r="A371" s="10"/>
      <c r="B371" s="10"/>
      <c r="C371" s="13"/>
      <c r="D371" s="13"/>
      <c r="E371" s="16"/>
      <c r="F371" s="13"/>
      <c r="G371" s="13"/>
      <c r="H371" s="16"/>
      <c r="I371" s="13"/>
      <c r="J371" s="13"/>
      <c r="K371" s="16"/>
      <c r="L371" s="13"/>
      <c r="M371" s="13"/>
      <c r="N371" s="16"/>
    </row>
    <row r="372" spans="1:14" x14ac:dyDescent="0.2">
      <c r="A372" s="10"/>
      <c r="B372" s="10"/>
      <c r="C372" s="13"/>
      <c r="D372" s="13"/>
      <c r="E372" s="16"/>
      <c r="F372" s="13"/>
      <c r="G372" s="13"/>
      <c r="H372" s="16"/>
      <c r="I372" s="13"/>
      <c r="J372" s="13"/>
      <c r="K372" s="16"/>
      <c r="L372" s="13"/>
      <c r="M372" s="13"/>
      <c r="N372" s="16"/>
    </row>
    <row r="373" spans="1:14" x14ac:dyDescent="0.2">
      <c r="A373" s="10"/>
      <c r="B373" s="10"/>
      <c r="C373" s="13"/>
      <c r="D373" s="13"/>
      <c r="E373" s="16"/>
      <c r="F373" s="13"/>
      <c r="G373" s="13"/>
      <c r="H373" s="16"/>
      <c r="I373" s="13"/>
      <c r="J373" s="13"/>
      <c r="K373" s="16"/>
      <c r="L373" s="13"/>
      <c r="M373" s="13"/>
      <c r="N373" s="16"/>
    </row>
    <row r="374" spans="1:14" x14ac:dyDescent="0.2">
      <c r="A374" s="10"/>
      <c r="B374" s="10"/>
      <c r="C374" s="13"/>
      <c r="D374" s="13"/>
      <c r="E374" s="16"/>
      <c r="F374" s="13"/>
      <c r="G374" s="13"/>
      <c r="H374" s="16"/>
      <c r="I374" s="13"/>
      <c r="J374" s="13"/>
      <c r="K374" s="16"/>
      <c r="L374" s="13"/>
      <c r="M374" s="13"/>
      <c r="N374" s="16"/>
    </row>
    <row r="375" spans="1:14" x14ac:dyDescent="0.2">
      <c r="A375" s="10"/>
      <c r="B375" s="10"/>
      <c r="C375" s="13"/>
      <c r="D375" s="13"/>
      <c r="E375" s="16"/>
      <c r="F375" s="13"/>
      <c r="G375" s="13"/>
      <c r="H375" s="16"/>
      <c r="I375" s="13"/>
      <c r="J375" s="13"/>
      <c r="K375" s="16"/>
      <c r="L375" s="13"/>
      <c r="M375" s="13"/>
      <c r="N375" s="16"/>
    </row>
    <row r="376" spans="1:14" x14ac:dyDescent="0.2">
      <c r="A376" s="10"/>
      <c r="B376" s="10"/>
      <c r="C376" s="13"/>
      <c r="D376" s="13"/>
      <c r="E376" s="16"/>
      <c r="F376" s="13"/>
      <c r="G376" s="13"/>
      <c r="H376" s="16"/>
      <c r="I376" s="13"/>
      <c r="J376" s="13"/>
      <c r="K376" s="16"/>
      <c r="L376" s="13"/>
      <c r="M376" s="13"/>
      <c r="N376" s="16"/>
    </row>
    <row r="377" spans="1:14" x14ac:dyDescent="0.2">
      <c r="A377" s="10"/>
      <c r="B377" s="10"/>
      <c r="C377" s="13"/>
      <c r="D377" s="13"/>
      <c r="E377" s="16"/>
      <c r="F377" s="13"/>
      <c r="G377" s="13"/>
      <c r="H377" s="16"/>
      <c r="I377" s="13"/>
      <c r="J377" s="13"/>
      <c r="K377" s="16"/>
      <c r="L377" s="13"/>
      <c r="M377" s="13"/>
      <c r="N377" s="16"/>
    </row>
    <row r="378" spans="1:14" x14ac:dyDescent="0.2">
      <c r="A378" s="10"/>
      <c r="B378" s="10"/>
      <c r="C378" s="13"/>
      <c r="D378" s="13"/>
      <c r="E378" s="16"/>
      <c r="F378" s="13"/>
      <c r="G378" s="13"/>
      <c r="H378" s="16"/>
      <c r="I378" s="13"/>
      <c r="J378" s="13"/>
      <c r="K378" s="16"/>
      <c r="L378" s="13"/>
      <c r="M378" s="13"/>
      <c r="N378" s="16"/>
    </row>
    <row r="379" spans="1:14" x14ac:dyDescent="0.2">
      <c r="A379" s="10"/>
      <c r="B379" s="10"/>
      <c r="C379" s="13"/>
      <c r="D379" s="13"/>
      <c r="E379" s="16"/>
      <c r="F379" s="13"/>
      <c r="G379" s="13"/>
      <c r="H379" s="16"/>
      <c r="I379" s="13"/>
      <c r="J379" s="13"/>
      <c r="K379" s="16"/>
      <c r="L379" s="13"/>
      <c r="M379" s="13"/>
      <c r="N379" s="16"/>
    </row>
    <row r="380" spans="1:14" x14ac:dyDescent="0.2">
      <c r="A380" s="10"/>
      <c r="B380" s="10"/>
      <c r="C380" s="13"/>
      <c r="D380" s="13"/>
      <c r="E380" s="16"/>
      <c r="F380" s="13"/>
      <c r="G380" s="13"/>
      <c r="H380" s="16"/>
      <c r="I380" s="13"/>
      <c r="J380" s="13"/>
      <c r="K380" s="16"/>
      <c r="L380" s="13"/>
      <c r="M380" s="13"/>
      <c r="N380" s="16"/>
    </row>
    <row r="381" spans="1:14" x14ac:dyDescent="0.2">
      <c r="A381" s="10"/>
      <c r="B381" s="10"/>
      <c r="C381" s="13"/>
      <c r="D381" s="13"/>
      <c r="E381" s="16"/>
      <c r="F381" s="13"/>
      <c r="G381" s="13"/>
      <c r="H381" s="16"/>
      <c r="I381" s="13"/>
      <c r="J381" s="13"/>
      <c r="K381" s="16"/>
      <c r="L381" s="13"/>
      <c r="M381" s="13"/>
      <c r="N381" s="16"/>
    </row>
    <row r="382" spans="1:14" x14ac:dyDescent="0.2">
      <c r="A382" s="10"/>
      <c r="B382" s="10"/>
      <c r="C382" s="13"/>
      <c r="D382" s="13"/>
      <c r="E382" s="16"/>
      <c r="F382" s="13"/>
      <c r="G382" s="13"/>
      <c r="H382" s="16"/>
      <c r="I382" s="13"/>
      <c r="J382" s="13"/>
      <c r="K382" s="16"/>
      <c r="L382" s="13"/>
      <c r="M382" s="13"/>
      <c r="N382" s="16"/>
    </row>
    <row r="383" spans="1:14" x14ac:dyDescent="0.2">
      <c r="A383" s="10"/>
      <c r="B383" s="10"/>
      <c r="C383" s="13"/>
      <c r="D383" s="13"/>
      <c r="E383" s="16"/>
      <c r="F383" s="13"/>
      <c r="G383" s="13"/>
      <c r="H383" s="16"/>
      <c r="I383" s="13"/>
      <c r="J383" s="13"/>
      <c r="K383" s="16"/>
      <c r="L383" s="13"/>
      <c r="M383" s="13"/>
      <c r="N383" s="16"/>
    </row>
    <row r="384" spans="1:14" x14ac:dyDescent="0.2">
      <c r="A384" s="10"/>
      <c r="B384" s="10"/>
      <c r="C384" s="13"/>
      <c r="D384" s="13"/>
      <c r="E384" s="16"/>
      <c r="F384" s="13"/>
      <c r="G384" s="13"/>
      <c r="H384" s="16"/>
      <c r="I384" s="13"/>
      <c r="J384" s="13"/>
      <c r="K384" s="16"/>
      <c r="L384" s="13"/>
      <c r="M384" s="13"/>
      <c r="N384" s="16"/>
    </row>
    <row r="385" spans="1:14" x14ac:dyDescent="0.2">
      <c r="A385" s="10"/>
      <c r="B385" s="10"/>
      <c r="C385" s="13"/>
      <c r="D385" s="13"/>
      <c r="E385" s="16"/>
      <c r="F385" s="13"/>
      <c r="G385" s="13"/>
      <c r="H385" s="16"/>
      <c r="I385" s="13"/>
      <c r="J385" s="13"/>
      <c r="K385" s="16"/>
      <c r="L385" s="13"/>
      <c r="M385" s="13"/>
      <c r="N385" s="16"/>
    </row>
    <row r="386" spans="1:14" x14ac:dyDescent="0.2">
      <c r="A386" s="10"/>
      <c r="B386" s="10"/>
      <c r="C386" s="13"/>
      <c r="D386" s="13"/>
      <c r="E386" s="16"/>
      <c r="F386" s="13"/>
      <c r="G386" s="13"/>
      <c r="H386" s="16"/>
      <c r="I386" s="13"/>
      <c r="J386" s="13"/>
      <c r="K386" s="16"/>
      <c r="L386" s="13"/>
      <c r="M386" s="13"/>
      <c r="N386" s="16"/>
    </row>
    <row r="387" spans="1:14" x14ac:dyDescent="0.2">
      <c r="A387" s="10"/>
      <c r="B387" s="10"/>
      <c r="C387" s="13"/>
      <c r="D387" s="13"/>
      <c r="E387" s="16"/>
      <c r="F387" s="13"/>
      <c r="G387" s="13"/>
      <c r="H387" s="16"/>
      <c r="I387" s="13"/>
      <c r="J387" s="13"/>
      <c r="K387" s="16"/>
      <c r="L387" s="13"/>
      <c r="M387" s="13"/>
      <c r="N387" s="16"/>
    </row>
    <row r="388" spans="1:14" x14ac:dyDescent="0.2">
      <c r="A388" s="10"/>
      <c r="B388" s="10"/>
      <c r="C388" s="13"/>
      <c r="D388" s="13"/>
      <c r="E388" s="16"/>
      <c r="F388" s="13"/>
      <c r="G388" s="13"/>
      <c r="H388" s="16"/>
      <c r="I388" s="13"/>
      <c r="J388" s="13"/>
      <c r="K388" s="16"/>
      <c r="L388" s="13"/>
      <c r="M388" s="13"/>
      <c r="N388" s="16"/>
    </row>
    <row r="389" spans="1:14" x14ac:dyDescent="0.2">
      <c r="A389" s="10"/>
      <c r="B389" s="10"/>
      <c r="C389" s="13"/>
      <c r="D389" s="13"/>
      <c r="E389" s="16"/>
      <c r="F389" s="13"/>
      <c r="G389" s="13"/>
      <c r="H389" s="16"/>
      <c r="I389" s="13"/>
      <c r="J389" s="13"/>
      <c r="K389" s="16"/>
      <c r="L389" s="13"/>
      <c r="M389" s="13"/>
      <c r="N389" s="16"/>
    </row>
    <row r="390" spans="1:14" x14ac:dyDescent="0.2">
      <c r="A390" s="10"/>
      <c r="B390" s="10"/>
      <c r="C390" s="13"/>
      <c r="D390" s="13"/>
      <c r="E390" s="16"/>
      <c r="F390" s="13"/>
      <c r="G390" s="13"/>
      <c r="H390" s="16"/>
      <c r="I390" s="13"/>
      <c r="J390" s="13"/>
      <c r="K390" s="16"/>
      <c r="L390" s="13"/>
      <c r="M390" s="13"/>
      <c r="N390" s="16"/>
    </row>
    <row r="391" spans="1:14" x14ac:dyDescent="0.2">
      <c r="A391" s="10"/>
      <c r="B391" s="10"/>
      <c r="C391" s="13"/>
      <c r="D391" s="13"/>
      <c r="E391" s="16"/>
      <c r="F391" s="13"/>
      <c r="G391" s="13"/>
      <c r="H391" s="16"/>
      <c r="I391" s="13"/>
      <c r="J391" s="13"/>
      <c r="K391" s="16"/>
      <c r="L391" s="13"/>
      <c r="M391" s="13"/>
      <c r="N391" s="16"/>
    </row>
    <row r="392" spans="1:14" x14ac:dyDescent="0.2">
      <c r="A392" s="10"/>
      <c r="B392" s="10"/>
      <c r="C392" s="13"/>
      <c r="D392" s="13"/>
      <c r="E392" s="16"/>
      <c r="F392" s="13"/>
      <c r="G392" s="13"/>
      <c r="H392" s="16"/>
      <c r="I392" s="13"/>
      <c r="J392" s="13"/>
      <c r="K392" s="16"/>
      <c r="L392" s="13"/>
      <c r="M392" s="13"/>
      <c r="N392" s="16"/>
    </row>
    <row r="393" spans="1:14" x14ac:dyDescent="0.2">
      <c r="A393" s="10"/>
      <c r="B393" s="10"/>
      <c r="C393" s="13"/>
      <c r="D393" s="13"/>
      <c r="E393" s="16"/>
      <c r="F393" s="13"/>
      <c r="G393" s="13"/>
      <c r="H393" s="16"/>
      <c r="I393" s="13"/>
      <c r="J393" s="13"/>
      <c r="K393" s="16"/>
      <c r="L393" s="13"/>
      <c r="M393" s="13"/>
      <c r="N393" s="16"/>
    </row>
    <row r="394" spans="1:14" x14ac:dyDescent="0.2">
      <c r="A394" s="10"/>
      <c r="B394" s="10"/>
      <c r="C394" s="13"/>
      <c r="D394" s="13"/>
      <c r="E394" s="16"/>
      <c r="F394" s="13"/>
      <c r="G394" s="13"/>
      <c r="H394" s="16"/>
      <c r="I394" s="13"/>
      <c r="J394" s="13"/>
      <c r="K394" s="16"/>
      <c r="L394" s="13"/>
      <c r="M394" s="13"/>
      <c r="N394" s="16"/>
    </row>
    <row r="395" spans="1:14" x14ac:dyDescent="0.2">
      <c r="A395" s="10"/>
      <c r="B395" s="10"/>
      <c r="C395" s="13"/>
      <c r="D395" s="13"/>
      <c r="E395" s="16"/>
      <c r="F395" s="13"/>
      <c r="G395" s="13"/>
      <c r="H395" s="16"/>
      <c r="I395" s="13"/>
      <c r="J395" s="13"/>
      <c r="K395" s="16"/>
      <c r="L395" s="13"/>
      <c r="M395" s="13"/>
      <c r="N395" s="16"/>
    </row>
    <row r="396" spans="1:14" x14ac:dyDescent="0.2">
      <c r="A396" s="10"/>
      <c r="B396" s="10"/>
      <c r="C396" s="13"/>
      <c r="D396" s="13"/>
      <c r="E396" s="16"/>
      <c r="F396" s="13"/>
      <c r="G396" s="13"/>
      <c r="H396" s="16"/>
      <c r="I396" s="13"/>
      <c r="J396" s="13"/>
      <c r="K396" s="16"/>
      <c r="L396" s="13"/>
      <c r="M396" s="13"/>
      <c r="N396" s="16"/>
    </row>
    <row r="397" spans="1:14" x14ac:dyDescent="0.2">
      <c r="A397" s="10"/>
      <c r="B397" s="10"/>
      <c r="C397" s="13"/>
      <c r="D397" s="13"/>
      <c r="E397" s="16"/>
      <c r="F397" s="13"/>
      <c r="G397" s="13"/>
      <c r="H397" s="16"/>
      <c r="I397" s="13"/>
      <c r="J397" s="13"/>
      <c r="K397" s="16"/>
      <c r="L397" s="13"/>
      <c r="M397" s="13"/>
      <c r="N397" s="16"/>
    </row>
    <row r="398" spans="1:14" x14ac:dyDescent="0.2">
      <c r="A398" s="10"/>
      <c r="B398" s="10"/>
      <c r="C398" s="13"/>
      <c r="D398" s="13"/>
      <c r="E398" s="16"/>
      <c r="F398" s="13"/>
      <c r="G398" s="13"/>
      <c r="H398" s="16"/>
      <c r="I398" s="13"/>
      <c r="J398" s="13"/>
      <c r="K398" s="16"/>
      <c r="L398" s="13"/>
      <c r="M398" s="13"/>
      <c r="N398" s="16"/>
    </row>
    <row r="399" spans="1:14" x14ac:dyDescent="0.2">
      <c r="A399" s="10"/>
      <c r="B399" s="10"/>
      <c r="C399" s="13"/>
      <c r="D399" s="13"/>
      <c r="E399" s="16"/>
      <c r="F399" s="13"/>
      <c r="G399" s="13"/>
      <c r="H399" s="16"/>
      <c r="I399" s="13"/>
      <c r="J399" s="13"/>
      <c r="K399" s="16"/>
      <c r="L399" s="13"/>
      <c r="M399" s="13"/>
      <c r="N399" s="16"/>
    </row>
    <row r="400" spans="1:14" x14ac:dyDescent="0.2">
      <c r="A400" s="10"/>
      <c r="B400" s="10"/>
      <c r="C400" s="13"/>
      <c r="D400" s="13"/>
      <c r="E400" s="16"/>
      <c r="F400" s="13"/>
      <c r="G400" s="13"/>
      <c r="H400" s="16"/>
      <c r="I400" s="13"/>
      <c r="J400" s="13"/>
      <c r="K400" s="16"/>
      <c r="L400" s="13"/>
      <c r="M400" s="13"/>
      <c r="N400" s="16"/>
    </row>
    <row r="401" spans="1:14" x14ac:dyDescent="0.2">
      <c r="A401" s="10"/>
      <c r="B401" s="10"/>
      <c r="C401" s="13"/>
      <c r="D401" s="13"/>
      <c r="E401" s="16"/>
      <c r="F401" s="13"/>
      <c r="G401" s="13"/>
      <c r="H401" s="16"/>
      <c r="I401" s="13"/>
      <c r="J401" s="13"/>
      <c r="K401" s="16"/>
      <c r="L401" s="13"/>
      <c r="M401" s="13"/>
      <c r="N401" s="16"/>
    </row>
    <row r="402" spans="1:14" x14ac:dyDescent="0.2">
      <c r="A402" s="10"/>
      <c r="B402" s="10"/>
      <c r="C402" s="13"/>
      <c r="D402" s="13"/>
      <c r="E402" s="16"/>
      <c r="F402" s="13"/>
      <c r="G402" s="13"/>
      <c r="H402" s="16"/>
      <c r="I402" s="13"/>
      <c r="J402" s="13"/>
      <c r="K402" s="16"/>
      <c r="L402" s="13"/>
      <c r="M402" s="13"/>
      <c r="N402" s="16"/>
    </row>
    <row r="403" spans="1:14" x14ac:dyDescent="0.2">
      <c r="A403" s="10"/>
      <c r="B403" s="10"/>
      <c r="C403" s="13"/>
      <c r="D403" s="13"/>
      <c r="E403" s="16"/>
      <c r="F403" s="13"/>
      <c r="G403" s="13"/>
      <c r="H403" s="16"/>
      <c r="I403" s="13"/>
      <c r="J403" s="13"/>
      <c r="K403" s="16"/>
      <c r="L403" s="13"/>
      <c r="M403" s="13"/>
      <c r="N403" s="16"/>
    </row>
    <row r="404" spans="1:14" x14ac:dyDescent="0.2">
      <c r="A404" s="10"/>
      <c r="B404" s="10"/>
      <c r="C404" s="13"/>
      <c r="D404" s="13"/>
      <c r="E404" s="16"/>
      <c r="F404" s="13"/>
      <c r="G404" s="13"/>
      <c r="H404" s="16"/>
      <c r="I404" s="13"/>
      <c r="J404" s="13"/>
      <c r="K404" s="16"/>
      <c r="L404" s="13"/>
      <c r="M404" s="13"/>
      <c r="N404" s="16"/>
    </row>
    <row r="405" spans="1:14" x14ac:dyDescent="0.2">
      <c r="A405" s="10"/>
      <c r="B405" s="10"/>
      <c r="C405" s="13"/>
      <c r="D405" s="13"/>
      <c r="E405" s="16"/>
      <c r="F405" s="13"/>
      <c r="G405" s="13"/>
      <c r="H405" s="16"/>
      <c r="I405" s="13"/>
      <c r="J405" s="13"/>
      <c r="K405" s="16"/>
      <c r="L405" s="13"/>
      <c r="M405" s="13"/>
      <c r="N405" s="16"/>
    </row>
    <row r="406" spans="1:14" x14ac:dyDescent="0.2">
      <c r="A406" s="10"/>
      <c r="B406" s="10"/>
      <c r="C406" s="13"/>
      <c r="D406" s="13"/>
      <c r="E406" s="16"/>
      <c r="F406" s="13"/>
      <c r="G406" s="13"/>
      <c r="H406" s="16"/>
      <c r="I406" s="13"/>
      <c r="J406" s="13"/>
      <c r="K406" s="16"/>
      <c r="L406" s="13"/>
      <c r="M406" s="13"/>
      <c r="N406" s="16"/>
    </row>
    <row r="407" spans="1:14" x14ac:dyDescent="0.2">
      <c r="A407" s="10"/>
      <c r="B407" s="10"/>
      <c r="C407" s="13"/>
      <c r="D407" s="13"/>
      <c r="E407" s="16"/>
      <c r="F407" s="13"/>
      <c r="G407" s="13"/>
      <c r="H407" s="16"/>
      <c r="I407" s="13"/>
      <c r="J407" s="13"/>
      <c r="K407" s="16"/>
      <c r="L407" s="13"/>
      <c r="M407" s="13"/>
      <c r="N407" s="16"/>
    </row>
    <row r="408" spans="1:14" x14ac:dyDescent="0.2">
      <c r="A408" s="10"/>
      <c r="B408" s="10"/>
      <c r="C408" s="13"/>
      <c r="D408" s="13"/>
      <c r="E408" s="16"/>
      <c r="F408" s="13"/>
      <c r="G408" s="13"/>
      <c r="H408" s="16"/>
      <c r="I408" s="13"/>
      <c r="J408" s="13"/>
      <c r="K408" s="16"/>
      <c r="L408" s="13"/>
      <c r="M408" s="13"/>
      <c r="N408" s="16"/>
    </row>
    <row r="409" spans="1:14" x14ac:dyDescent="0.2">
      <c r="A409" s="10"/>
      <c r="B409" s="10"/>
      <c r="C409" s="13"/>
      <c r="D409" s="13"/>
      <c r="E409" s="16"/>
      <c r="F409" s="13"/>
      <c r="G409" s="13"/>
      <c r="H409" s="16"/>
      <c r="I409" s="13"/>
      <c r="J409" s="13"/>
      <c r="K409" s="16"/>
      <c r="L409" s="13"/>
      <c r="M409" s="13"/>
      <c r="N409" s="16"/>
    </row>
    <row r="410" spans="1:14" x14ac:dyDescent="0.2">
      <c r="A410" s="10"/>
      <c r="B410" s="10"/>
      <c r="C410" s="13"/>
      <c r="D410" s="13"/>
      <c r="E410" s="16"/>
      <c r="F410" s="13"/>
      <c r="G410" s="13"/>
      <c r="H410" s="16"/>
      <c r="I410" s="13"/>
      <c r="J410" s="13"/>
      <c r="K410" s="16"/>
      <c r="L410" s="13"/>
      <c r="M410" s="13"/>
      <c r="N410" s="16"/>
    </row>
    <row r="411" spans="1:14" x14ac:dyDescent="0.2">
      <c r="A411" s="10"/>
      <c r="B411" s="10"/>
      <c r="C411" s="13"/>
      <c r="D411" s="13"/>
      <c r="E411" s="16"/>
      <c r="F411" s="13"/>
      <c r="G411" s="13"/>
      <c r="H411" s="16"/>
      <c r="I411" s="13"/>
      <c r="J411" s="13"/>
      <c r="K411" s="16"/>
      <c r="L411" s="13"/>
      <c r="M411" s="13"/>
      <c r="N411" s="16"/>
    </row>
    <row r="412" spans="1:14" x14ac:dyDescent="0.2">
      <c r="A412" s="10"/>
      <c r="B412" s="10"/>
      <c r="C412" s="13"/>
      <c r="D412" s="13"/>
      <c r="E412" s="16"/>
      <c r="F412" s="13"/>
      <c r="G412" s="13"/>
      <c r="H412" s="16"/>
      <c r="I412" s="13"/>
      <c r="J412" s="13"/>
      <c r="K412" s="16"/>
      <c r="L412" s="13"/>
      <c r="M412" s="13"/>
      <c r="N412" s="16"/>
    </row>
    <row r="413" spans="1:14" x14ac:dyDescent="0.2">
      <c r="A413" s="10"/>
      <c r="B413" s="10"/>
      <c r="C413" s="13"/>
      <c r="D413" s="13"/>
      <c r="E413" s="16"/>
      <c r="F413" s="13"/>
      <c r="G413" s="13"/>
      <c r="H413" s="16"/>
      <c r="I413" s="13"/>
      <c r="J413" s="13"/>
      <c r="K413" s="16"/>
      <c r="L413" s="13"/>
      <c r="M413" s="13"/>
      <c r="N413" s="16"/>
    </row>
    <row r="414" spans="1:14" x14ac:dyDescent="0.2">
      <c r="A414" s="10"/>
      <c r="B414" s="10"/>
      <c r="C414" s="13"/>
      <c r="D414" s="13"/>
      <c r="E414" s="16"/>
      <c r="F414" s="13"/>
      <c r="G414" s="13"/>
      <c r="H414" s="16"/>
      <c r="I414" s="13"/>
      <c r="J414" s="13"/>
      <c r="K414" s="16"/>
      <c r="L414" s="13"/>
      <c r="M414" s="13"/>
      <c r="N414" s="16"/>
    </row>
    <row r="415" spans="1:14" x14ac:dyDescent="0.2">
      <c r="A415" s="10"/>
      <c r="B415" s="10"/>
      <c r="C415" s="13"/>
      <c r="D415" s="13"/>
      <c r="E415" s="16"/>
      <c r="F415" s="13"/>
      <c r="G415" s="13"/>
      <c r="H415" s="16"/>
      <c r="I415" s="13"/>
      <c r="J415" s="13"/>
      <c r="K415" s="16"/>
      <c r="L415" s="13"/>
      <c r="M415" s="13"/>
      <c r="N415" s="16"/>
    </row>
    <row r="416" spans="1:14" x14ac:dyDescent="0.2">
      <c r="A416" s="10"/>
      <c r="B416" s="10"/>
      <c r="C416" s="13"/>
      <c r="D416" s="13"/>
      <c r="E416" s="16"/>
      <c r="F416" s="13"/>
      <c r="G416" s="13"/>
      <c r="H416" s="16"/>
      <c r="I416" s="13"/>
      <c r="J416" s="13"/>
      <c r="K416" s="16"/>
      <c r="L416" s="13"/>
      <c r="M416" s="13"/>
      <c r="N416" s="16"/>
    </row>
    <row r="417" spans="1:14" x14ac:dyDescent="0.2">
      <c r="A417" s="10"/>
      <c r="B417" s="10"/>
      <c r="C417" s="13"/>
      <c r="D417" s="13"/>
      <c r="E417" s="16"/>
      <c r="F417" s="13"/>
      <c r="G417" s="13"/>
      <c r="H417" s="16"/>
      <c r="I417" s="13"/>
      <c r="J417" s="13"/>
      <c r="K417" s="16"/>
      <c r="L417" s="13"/>
      <c r="M417" s="13"/>
      <c r="N417" s="16"/>
    </row>
    <row r="418" spans="1:14" x14ac:dyDescent="0.2">
      <c r="A418" s="10"/>
      <c r="B418" s="10"/>
      <c r="C418" s="13"/>
      <c r="D418" s="13"/>
      <c r="E418" s="16"/>
      <c r="F418" s="13"/>
      <c r="G418" s="13"/>
      <c r="H418" s="16"/>
      <c r="I418" s="13"/>
      <c r="J418" s="13"/>
      <c r="K418" s="16"/>
      <c r="L418" s="13"/>
      <c r="M418" s="13"/>
      <c r="N418" s="16"/>
    </row>
    <row r="419" spans="1:14" x14ac:dyDescent="0.2">
      <c r="A419" s="10"/>
      <c r="B419" s="10"/>
      <c r="C419" s="13"/>
      <c r="D419" s="13"/>
      <c r="E419" s="16"/>
      <c r="F419" s="13"/>
      <c r="G419" s="13"/>
      <c r="H419" s="16"/>
      <c r="I419" s="13"/>
      <c r="J419" s="13"/>
      <c r="K419" s="16"/>
      <c r="L419" s="13"/>
      <c r="M419" s="13"/>
      <c r="N419" s="16"/>
    </row>
    <row r="420" spans="1:14" x14ac:dyDescent="0.2">
      <c r="A420" s="10"/>
      <c r="B420" s="10"/>
      <c r="C420" s="13"/>
      <c r="D420" s="13"/>
      <c r="E420" s="16"/>
      <c r="F420" s="13"/>
      <c r="G420" s="13"/>
      <c r="H420" s="16"/>
      <c r="I420" s="13"/>
      <c r="J420" s="13"/>
      <c r="K420" s="16"/>
      <c r="L420" s="13"/>
      <c r="M420" s="13"/>
      <c r="N420" s="16"/>
    </row>
    <row r="421" spans="1:14" x14ac:dyDescent="0.2">
      <c r="A421" s="10"/>
      <c r="B421" s="10"/>
      <c r="C421" s="13"/>
      <c r="D421" s="13"/>
      <c r="E421" s="16"/>
      <c r="F421" s="13"/>
      <c r="G421" s="13"/>
      <c r="H421" s="16"/>
      <c r="I421" s="13"/>
      <c r="J421" s="13"/>
      <c r="K421" s="16"/>
      <c r="L421" s="13"/>
      <c r="M421" s="13"/>
      <c r="N421" s="16"/>
    </row>
    <row r="422" spans="1:14" x14ac:dyDescent="0.2">
      <c r="A422" s="10"/>
      <c r="B422" s="10"/>
      <c r="C422" s="13"/>
      <c r="D422" s="13"/>
      <c r="E422" s="16"/>
      <c r="F422" s="13"/>
      <c r="G422" s="13"/>
      <c r="H422" s="16"/>
      <c r="I422" s="13"/>
      <c r="J422" s="13"/>
      <c r="K422" s="16"/>
      <c r="L422" s="13"/>
      <c r="M422" s="13"/>
      <c r="N422" s="16"/>
    </row>
    <row r="423" spans="1:14" x14ac:dyDescent="0.2">
      <c r="A423" s="10"/>
      <c r="B423" s="10"/>
      <c r="C423" s="13"/>
      <c r="D423" s="13"/>
      <c r="E423" s="16"/>
      <c r="F423" s="13"/>
      <c r="G423" s="13"/>
      <c r="H423" s="16"/>
      <c r="I423" s="13"/>
      <c r="J423" s="13"/>
      <c r="K423" s="16"/>
      <c r="L423" s="13"/>
      <c r="M423" s="13"/>
      <c r="N423" s="16"/>
    </row>
    <row r="424" spans="1:14" x14ac:dyDescent="0.2">
      <c r="A424" s="10"/>
      <c r="B424" s="10"/>
      <c r="C424" s="13"/>
      <c r="D424" s="13"/>
      <c r="E424" s="16"/>
      <c r="F424" s="13"/>
      <c r="G424" s="13"/>
      <c r="H424" s="16"/>
      <c r="I424" s="13"/>
      <c r="J424" s="13"/>
      <c r="K424" s="16"/>
      <c r="L424" s="13"/>
      <c r="M424" s="13"/>
      <c r="N424" s="16"/>
    </row>
    <row r="425" spans="1:14" x14ac:dyDescent="0.2">
      <c r="A425" s="10"/>
      <c r="B425" s="10"/>
      <c r="C425" s="13"/>
      <c r="D425" s="13"/>
      <c r="E425" s="16"/>
      <c r="F425" s="13"/>
      <c r="G425" s="13"/>
      <c r="H425" s="16"/>
      <c r="I425" s="13"/>
      <c r="J425" s="13"/>
      <c r="K425" s="16"/>
      <c r="L425" s="13"/>
      <c r="M425" s="13"/>
      <c r="N425" s="16"/>
    </row>
    <row r="426" spans="1:14" x14ac:dyDescent="0.2">
      <c r="A426" s="10"/>
      <c r="B426" s="10"/>
      <c r="C426" s="13"/>
      <c r="D426" s="13"/>
      <c r="E426" s="16"/>
      <c r="F426" s="13"/>
      <c r="G426" s="13"/>
      <c r="H426" s="16"/>
      <c r="I426" s="13"/>
      <c r="J426" s="13"/>
      <c r="K426" s="16"/>
      <c r="L426" s="13"/>
      <c r="M426" s="13"/>
      <c r="N426" s="16"/>
    </row>
    <row r="427" spans="1:14" x14ac:dyDescent="0.2">
      <c r="A427" s="10"/>
      <c r="B427" s="10"/>
      <c r="C427" s="13"/>
      <c r="D427" s="13"/>
      <c r="E427" s="16"/>
      <c r="F427" s="13"/>
      <c r="G427" s="13"/>
      <c r="H427" s="16"/>
      <c r="I427" s="13"/>
      <c r="J427" s="13"/>
      <c r="K427" s="16"/>
      <c r="L427" s="13"/>
      <c r="M427" s="13"/>
      <c r="N427" s="16"/>
    </row>
    <row r="428" spans="1:14" x14ac:dyDescent="0.2">
      <c r="A428" s="10"/>
      <c r="B428" s="10"/>
      <c r="C428" s="13"/>
      <c r="D428" s="13"/>
      <c r="E428" s="16"/>
      <c r="F428" s="13"/>
      <c r="G428" s="13"/>
      <c r="H428" s="16"/>
      <c r="I428" s="13"/>
      <c r="J428" s="13"/>
      <c r="K428" s="16"/>
      <c r="L428" s="13"/>
      <c r="M428" s="13"/>
      <c r="N428" s="16"/>
    </row>
    <row r="429" spans="1:14" x14ac:dyDescent="0.2">
      <c r="A429" s="10"/>
      <c r="B429" s="10"/>
      <c r="C429" s="13"/>
      <c r="D429" s="13"/>
      <c r="E429" s="16"/>
      <c r="F429" s="13"/>
      <c r="G429" s="13"/>
      <c r="H429" s="16"/>
      <c r="I429" s="13"/>
      <c r="J429" s="13"/>
      <c r="K429" s="16"/>
      <c r="L429" s="13"/>
      <c r="M429" s="13"/>
      <c r="N429" s="16"/>
    </row>
    <row r="430" spans="1:14" x14ac:dyDescent="0.2">
      <c r="A430" s="10"/>
      <c r="B430" s="10"/>
      <c r="C430" s="13"/>
      <c r="D430" s="13"/>
      <c r="E430" s="16"/>
      <c r="F430" s="13"/>
      <c r="G430" s="13"/>
      <c r="H430" s="16"/>
      <c r="I430" s="13"/>
      <c r="J430" s="13"/>
      <c r="K430" s="16"/>
      <c r="L430" s="13"/>
      <c r="M430" s="13"/>
      <c r="N430" s="16"/>
    </row>
    <row r="431" spans="1:14" x14ac:dyDescent="0.2">
      <c r="A431" s="10"/>
      <c r="B431" s="10"/>
      <c r="C431" s="13"/>
      <c r="D431" s="13"/>
      <c r="E431" s="16"/>
      <c r="F431" s="13"/>
      <c r="G431" s="13"/>
      <c r="H431" s="16"/>
      <c r="I431" s="13"/>
      <c r="J431" s="13"/>
      <c r="K431" s="16"/>
      <c r="L431" s="13"/>
      <c r="M431" s="13"/>
      <c r="N431" s="16"/>
    </row>
    <row r="432" spans="1:14" x14ac:dyDescent="0.2">
      <c r="A432" s="10"/>
      <c r="B432" s="10"/>
      <c r="C432" s="13"/>
      <c r="D432" s="13"/>
      <c r="E432" s="16"/>
      <c r="F432" s="13"/>
      <c r="G432" s="13"/>
      <c r="H432" s="16"/>
      <c r="I432" s="13"/>
      <c r="J432" s="13"/>
      <c r="K432" s="16"/>
      <c r="L432" s="13"/>
      <c r="M432" s="13"/>
      <c r="N432" s="16"/>
    </row>
    <row r="433" spans="1:14" x14ac:dyDescent="0.2">
      <c r="A433" s="10"/>
      <c r="B433" s="10"/>
      <c r="C433" s="13"/>
      <c r="D433" s="13"/>
      <c r="E433" s="16"/>
      <c r="F433" s="13"/>
      <c r="G433" s="13"/>
      <c r="H433" s="16"/>
      <c r="I433" s="13"/>
      <c r="J433" s="13"/>
      <c r="K433" s="16"/>
      <c r="L433" s="13"/>
      <c r="M433" s="13"/>
      <c r="N433" s="16"/>
    </row>
    <row r="434" spans="1:14" x14ac:dyDescent="0.2">
      <c r="A434" s="10"/>
      <c r="B434" s="10"/>
      <c r="C434" s="13"/>
      <c r="D434" s="13"/>
      <c r="E434" s="16"/>
      <c r="F434" s="13"/>
      <c r="G434" s="13"/>
      <c r="H434" s="16"/>
      <c r="I434" s="13"/>
      <c r="J434" s="13"/>
      <c r="K434" s="16"/>
      <c r="L434" s="13"/>
      <c r="M434" s="13"/>
      <c r="N434" s="16"/>
    </row>
    <row r="435" spans="1:14" x14ac:dyDescent="0.2">
      <c r="A435" s="10"/>
      <c r="B435" s="10"/>
      <c r="C435" s="13"/>
      <c r="D435" s="13"/>
      <c r="E435" s="16"/>
      <c r="F435" s="13"/>
      <c r="G435" s="13"/>
      <c r="H435" s="16"/>
      <c r="I435" s="13"/>
      <c r="J435" s="13"/>
      <c r="K435" s="16"/>
      <c r="L435" s="13"/>
      <c r="M435" s="13"/>
      <c r="N435" s="16"/>
    </row>
    <row r="436" spans="1:14" x14ac:dyDescent="0.2">
      <c r="A436" s="10"/>
      <c r="B436" s="10"/>
      <c r="C436" s="13"/>
      <c r="D436" s="13"/>
      <c r="E436" s="16"/>
      <c r="F436" s="13"/>
      <c r="G436" s="13"/>
      <c r="H436" s="16"/>
      <c r="I436" s="13"/>
      <c r="J436" s="13"/>
      <c r="K436" s="16"/>
      <c r="L436" s="13"/>
      <c r="M436" s="13"/>
      <c r="N436" s="16"/>
    </row>
    <row r="437" spans="1:14" x14ac:dyDescent="0.2">
      <c r="A437" s="10"/>
      <c r="B437" s="10"/>
      <c r="C437" s="13"/>
      <c r="D437" s="13"/>
      <c r="E437" s="16"/>
      <c r="F437" s="13"/>
      <c r="G437" s="13"/>
      <c r="H437" s="16"/>
      <c r="I437" s="13"/>
      <c r="J437" s="13"/>
      <c r="K437" s="16"/>
      <c r="L437" s="13"/>
      <c r="M437" s="13"/>
      <c r="N437" s="16"/>
    </row>
    <row r="438" spans="1:14" x14ac:dyDescent="0.2">
      <c r="A438" s="10"/>
      <c r="B438" s="10"/>
      <c r="C438" s="13"/>
      <c r="D438" s="13"/>
      <c r="E438" s="16"/>
      <c r="F438" s="13"/>
      <c r="G438" s="13"/>
      <c r="H438" s="16"/>
      <c r="I438" s="13"/>
      <c r="J438" s="13"/>
      <c r="K438" s="16"/>
      <c r="L438" s="13"/>
      <c r="M438" s="13"/>
      <c r="N438" s="16"/>
    </row>
    <row r="439" spans="1:14" x14ac:dyDescent="0.2">
      <c r="A439" s="10"/>
      <c r="B439" s="10"/>
      <c r="C439" s="13"/>
      <c r="D439" s="13"/>
      <c r="E439" s="16"/>
      <c r="F439" s="13"/>
      <c r="G439" s="13"/>
      <c r="H439" s="16"/>
      <c r="I439" s="13"/>
      <c r="J439" s="13"/>
      <c r="K439" s="16"/>
      <c r="L439" s="13"/>
      <c r="M439" s="13"/>
      <c r="N439" s="16"/>
    </row>
    <row r="440" spans="1:14" x14ac:dyDescent="0.2">
      <c r="A440" s="10"/>
      <c r="B440" s="10"/>
      <c r="C440" s="13"/>
      <c r="D440" s="13"/>
      <c r="E440" s="16"/>
      <c r="F440" s="13"/>
      <c r="G440" s="13"/>
      <c r="H440" s="16"/>
      <c r="I440" s="13"/>
      <c r="J440" s="13"/>
      <c r="K440" s="16"/>
      <c r="L440" s="13"/>
      <c r="M440" s="13"/>
      <c r="N440" s="16"/>
    </row>
    <row r="441" spans="1:14" x14ac:dyDescent="0.2">
      <c r="A441" s="10"/>
      <c r="B441" s="10"/>
      <c r="C441" s="13"/>
      <c r="D441" s="13"/>
      <c r="E441" s="16"/>
      <c r="F441" s="13"/>
      <c r="G441" s="13"/>
      <c r="H441" s="16"/>
      <c r="I441" s="13"/>
      <c r="J441" s="13"/>
      <c r="K441" s="16"/>
      <c r="L441" s="13"/>
      <c r="M441" s="13"/>
      <c r="N441" s="16"/>
    </row>
    <row r="442" spans="1:14" x14ac:dyDescent="0.2">
      <c r="A442" s="10"/>
      <c r="B442" s="10"/>
      <c r="C442" s="13"/>
      <c r="D442" s="13"/>
      <c r="E442" s="16"/>
      <c r="F442" s="13"/>
      <c r="G442" s="13"/>
      <c r="H442" s="16"/>
      <c r="I442" s="13"/>
      <c r="J442" s="13"/>
      <c r="K442" s="16"/>
      <c r="L442" s="13"/>
      <c r="M442" s="13"/>
      <c r="N442" s="16"/>
    </row>
    <row r="443" spans="1:14" x14ac:dyDescent="0.2">
      <c r="A443" s="10"/>
      <c r="B443" s="10"/>
      <c r="C443" s="13"/>
      <c r="D443" s="13"/>
      <c r="E443" s="16"/>
      <c r="F443" s="13"/>
      <c r="G443" s="13"/>
      <c r="H443" s="16"/>
      <c r="I443" s="13"/>
      <c r="J443" s="13"/>
      <c r="K443" s="16"/>
      <c r="L443" s="13"/>
      <c r="M443" s="13"/>
      <c r="N443" s="16"/>
    </row>
    <row r="444" spans="1:14" x14ac:dyDescent="0.2">
      <c r="A444" s="10"/>
      <c r="B444" s="10"/>
      <c r="C444" s="13"/>
      <c r="D444" s="13"/>
      <c r="E444" s="16"/>
      <c r="F444" s="13"/>
      <c r="G444" s="13"/>
      <c r="H444" s="16"/>
      <c r="I444" s="13"/>
      <c r="J444" s="13"/>
      <c r="K444" s="16"/>
      <c r="L444" s="13"/>
      <c r="M444" s="13"/>
      <c r="N444" s="16"/>
    </row>
    <row r="445" spans="1:14" x14ac:dyDescent="0.2">
      <c r="A445" s="10"/>
      <c r="B445" s="10"/>
      <c r="C445" s="13"/>
      <c r="D445" s="13"/>
      <c r="E445" s="16"/>
      <c r="F445" s="13"/>
      <c r="G445" s="13"/>
      <c r="H445" s="16"/>
      <c r="I445" s="13"/>
      <c r="J445" s="13"/>
      <c r="K445" s="16"/>
      <c r="L445" s="13"/>
      <c r="M445" s="13"/>
      <c r="N445" s="16"/>
    </row>
    <row r="446" spans="1:14" x14ac:dyDescent="0.2">
      <c r="A446" s="10"/>
      <c r="B446" s="10"/>
      <c r="C446" s="13"/>
      <c r="D446" s="13"/>
      <c r="E446" s="16"/>
      <c r="F446" s="13"/>
      <c r="G446" s="13"/>
      <c r="H446" s="16"/>
      <c r="I446" s="13"/>
      <c r="J446" s="13"/>
      <c r="K446" s="16"/>
      <c r="L446" s="13"/>
      <c r="M446" s="13"/>
      <c r="N446" s="16"/>
    </row>
    <row r="447" spans="1:14" x14ac:dyDescent="0.2">
      <c r="A447" s="10"/>
      <c r="B447" s="10"/>
      <c r="C447" s="13"/>
      <c r="D447" s="13"/>
      <c r="E447" s="16"/>
      <c r="F447" s="13"/>
      <c r="G447" s="13"/>
      <c r="H447" s="16"/>
      <c r="I447" s="13"/>
      <c r="J447" s="13"/>
      <c r="K447" s="16"/>
      <c r="L447" s="13"/>
      <c r="M447" s="13"/>
      <c r="N447" s="16"/>
    </row>
    <row r="448" spans="1:14" x14ac:dyDescent="0.2">
      <c r="A448" s="10"/>
      <c r="B448" s="10"/>
      <c r="C448" s="13"/>
      <c r="D448" s="13"/>
      <c r="E448" s="16"/>
      <c r="F448" s="13"/>
      <c r="G448" s="13"/>
      <c r="H448" s="16"/>
      <c r="I448" s="13"/>
      <c r="J448" s="13"/>
      <c r="K448" s="16"/>
      <c r="L448" s="13"/>
      <c r="M448" s="13"/>
      <c r="N448" s="16"/>
    </row>
    <row r="449" spans="1:14" x14ac:dyDescent="0.2">
      <c r="A449" s="10"/>
      <c r="B449" s="10"/>
      <c r="C449" s="13"/>
      <c r="D449" s="13"/>
      <c r="E449" s="16"/>
      <c r="F449" s="13"/>
      <c r="G449" s="13"/>
      <c r="H449" s="16"/>
      <c r="I449" s="13"/>
      <c r="J449" s="13"/>
      <c r="K449" s="16"/>
      <c r="L449" s="13"/>
      <c r="M449" s="13"/>
      <c r="N449" s="16"/>
    </row>
    <row r="450" spans="1:14" x14ac:dyDescent="0.2">
      <c r="A450" s="10"/>
      <c r="B450" s="10"/>
      <c r="C450" s="13"/>
      <c r="D450" s="13"/>
      <c r="E450" s="16"/>
      <c r="F450" s="13"/>
      <c r="G450" s="13"/>
      <c r="H450" s="16"/>
      <c r="I450" s="13"/>
      <c r="J450" s="13"/>
      <c r="K450" s="16"/>
      <c r="L450" s="13"/>
      <c r="M450" s="13"/>
      <c r="N450" s="16"/>
    </row>
    <row r="451" spans="1:14" x14ac:dyDescent="0.2">
      <c r="A451" s="10"/>
      <c r="B451" s="10"/>
      <c r="C451" s="13"/>
      <c r="D451" s="13"/>
      <c r="E451" s="16"/>
      <c r="F451" s="13"/>
      <c r="G451" s="13"/>
      <c r="H451" s="16"/>
      <c r="I451" s="13"/>
      <c r="J451" s="13"/>
      <c r="K451" s="16"/>
      <c r="L451" s="13"/>
      <c r="M451" s="13"/>
      <c r="N451" s="16"/>
    </row>
    <row r="452" spans="1:14" x14ac:dyDescent="0.2">
      <c r="A452" s="10"/>
      <c r="B452" s="10"/>
      <c r="C452" s="13"/>
      <c r="D452" s="13"/>
      <c r="E452" s="16"/>
      <c r="F452" s="13"/>
      <c r="G452" s="13"/>
      <c r="H452" s="16"/>
      <c r="I452" s="13"/>
      <c r="J452" s="13"/>
      <c r="K452" s="16"/>
      <c r="L452" s="13"/>
      <c r="M452" s="13"/>
      <c r="N452" s="16"/>
    </row>
    <row r="453" spans="1:14" x14ac:dyDescent="0.2">
      <c r="A453" s="10"/>
      <c r="B453" s="10"/>
      <c r="C453" s="13"/>
      <c r="D453" s="13"/>
      <c r="E453" s="16"/>
      <c r="F453" s="13"/>
      <c r="G453" s="13"/>
      <c r="H453" s="16"/>
      <c r="I453" s="13"/>
      <c r="J453" s="13"/>
      <c r="K453" s="16"/>
      <c r="L453" s="13"/>
      <c r="M453" s="13"/>
      <c r="N453" s="16"/>
    </row>
    <row r="454" spans="1:14" x14ac:dyDescent="0.2">
      <c r="A454" s="10"/>
      <c r="B454" s="10"/>
      <c r="C454" s="13"/>
      <c r="D454" s="13"/>
      <c r="E454" s="16"/>
      <c r="F454" s="13"/>
      <c r="G454" s="13"/>
      <c r="H454" s="16"/>
      <c r="I454" s="13"/>
      <c r="J454" s="13"/>
      <c r="K454" s="16"/>
      <c r="L454" s="13"/>
      <c r="M454" s="13"/>
      <c r="N454" s="16"/>
    </row>
    <row r="455" spans="1:14" x14ac:dyDescent="0.2">
      <c r="A455" s="10"/>
      <c r="B455" s="10"/>
      <c r="C455" s="13"/>
      <c r="D455" s="13"/>
      <c r="E455" s="16"/>
      <c r="F455" s="13"/>
      <c r="G455" s="13"/>
      <c r="H455" s="16"/>
      <c r="I455" s="13"/>
      <c r="J455" s="13"/>
      <c r="K455" s="16"/>
      <c r="L455" s="13"/>
      <c r="M455" s="13"/>
      <c r="N455" s="16"/>
    </row>
    <row r="456" spans="1:14" x14ac:dyDescent="0.2">
      <c r="A456" s="10"/>
      <c r="B456" s="10"/>
      <c r="C456" s="13"/>
      <c r="D456" s="13"/>
      <c r="E456" s="16"/>
      <c r="F456" s="13"/>
      <c r="G456" s="13"/>
      <c r="H456" s="16"/>
      <c r="I456" s="13"/>
      <c r="J456" s="13"/>
      <c r="K456" s="16"/>
      <c r="L456" s="13"/>
      <c r="M456" s="13"/>
      <c r="N456" s="16"/>
    </row>
    <row r="457" spans="1:14" x14ac:dyDescent="0.2">
      <c r="A457" s="10"/>
      <c r="B457" s="10"/>
      <c r="C457" s="13"/>
      <c r="D457" s="13"/>
      <c r="E457" s="16"/>
      <c r="F457" s="13"/>
      <c r="G457" s="13"/>
      <c r="H457" s="16"/>
      <c r="I457" s="13"/>
      <c r="J457" s="13"/>
      <c r="K457" s="16"/>
      <c r="L457" s="13"/>
      <c r="M457" s="13"/>
      <c r="N457" s="16"/>
    </row>
    <row r="458" spans="1:14" x14ac:dyDescent="0.2">
      <c r="A458" s="10"/>
      <c r="B458" s="10"/>
      <c r="C458" s="13"/>
      <c r="D458" s="13"/>
      <c r="E458" s="16"/>
      <c r="F458" s="13"/>
      <c r="G458" s="13"/>
      <c r="H458" s="16"/>
      <c r="I458" s="13"/>
      <c r="J458" s="13"/>
      <c r="K458" s="16"/>
      <c r="L458" s="13"/>
      <c r="M458" s="13"/>
      <c r="N458" s="16"/>
    </row>
    <row r="459" spans="1:14" x14ac:dyDescent="0.2">
      <c r="A459" s="10"/>
      <c r="B459" s="10"/>
      <c r="C459" s="13"/>
      <c r="D459" s="13"/>
      <c r="E459" s="16"/>
      <c r="F459" s="13"/>
      <c r="G459" s="13"/>
      <c r="H459" s="16"/>
      <c r="I459" s="13"/>
      <c r="J459" s="13"/>
      <c r="K459" s="16"/>
      <c r="L459" s="13"/>
      <c r="M459" s="13"/>
      <c r="N459" s="16"/>
    </row>
    <row r="460" spans="1:14" x14ac:dyDescent="0.2">
      <c r="A460" s="10"/>
      <c r="B460" s="10"/>
      <c r="C460" s="13"/>
      <c r="D460" s="13"/>
      <c r="E460" s="16"/>
      <c r="F460" s="13"/>
      <c r="G460" s="13"/>
      <c r="H460" s="16"/>
      <c r="I460" s="13"/>
      <c r="J460" s="13"/>
      <c r="K460" s="16"/>
      <c r="L460" s="13"/>
      <c r="M460" s="13"/>
      <c r="N460" s="16"/>
    </row>
    <row r="461" spans="1:14" x14ac:dyDescent="0.2">
      <c r="A461" s="10"/>
      <c r="B461" s="10"/>
      <c r="C461" s="13"/>
      <c r="D461" s="13"/>
      <c r="E461" s="16"/>
      <c r="F461" s="13"/>
      <c r="G461" s="13"/>
      <c r="H461" s="16"/>
      <c r="I461" s="13"/>
      <c r="J461" s="13"/>
      <c r="K461" s="16"/>
      <c r="L461" s="13"/>
      <c r="M461" s="13"/>
      <c r="N461" s="16"/>
    </row>
    <row r="462" spans="1:14" x14ac:dyDescent="0.2">
      <c r="A462" s="10"/>
      <c r="B462" s="10"/>
      <c r="C462" s="13"/>
      <c r="D462" s="13"/>
      <c r="E462" s="16"/>
      <c r="F462" s="13"/>
      <c r="G462" s="13"/>
      <c r="H462" s="16"/>
      <c r="I462" s="13"/>
      <c r="J462" s="13"/>
      <c r="K462" s="16"/>
      <c r="L462" s="13"/>
      <c r="M462" s="13"/>
      <c r="N462" s="16"/>
    </row>
    <row r="463" spans="1:14" x14ac:dyDescent="0.2">
      <c r="A463" s="10"/>
      <c r="B463" s="10"/>
      <c r="C463" s="13"/>
      <c r="D463" s="13"/>
      <c r="E463" s="16"/>
      <c r="F463" s="13"/>
      <c r="G463" s="13"/>
      <c r="H463" s="16"/>
      <c r="I463" s="13"/>
      <c r="J463" s="13"/>
      <c r="K463" s="16"/>
      <c r="L463" s="13"/>
      <c r="M463" s="13"/>
      <c r="N463" s="16"/>
    </row>
    <row r="464" spans="1:14" x14ac:dyDescent="0.2">
      <c r="A464" s="10"/>
      <c r="B464" s="10"/>
      <c r="C464" s="13"/>
      <c r="D464" s="13"/>
      <c r="E464" s="16"/>
      <c r="F464" s="13"/>
      <c r="G464" s="13"/>
      <c r="H464" s="16"/>
      <c r="I464" s="13"/>
      <c r="J464" s="13"/>
      <c r="K464" s="16"/>
      <c r="L464" s="13"/>
      <c r="M464" s="13"/>
      <c r="N464" s="16"/>
    </row>
    <row r="465" spans="1:14" x14ac:dyDescent="0.2">
      <c r="A465" s="10"/>
      <c r="B465" s="10"/>
      <c r="C465" s="13"/>
      <c r="D465" s="13"/>
      <c r="E465" s="16"/>
      <c r="F465" s="13"/>
      <c r="G465" s="13"/>
      <c r="H465" s="16"/>
      <c r="I465" s="13"/>
      <c r="J465" s="13"/>
      <c r="K465" s="16"/>
      <c r="L465" s="13"/>
      <c r="M465" s="13"/>
      <c r="N465" s="16"/>
    </row>
    <row r="466" spans="1:14" x14ac:dyDescent="0.2">
      <c r="A466" s="10"/>
      <c r="B466" s="10"/>
      <c r="C466" s="13"/>
      <c r="D466" s="13"/>
      <c r="E466" s="16"/>
      <c r="F466" s="13"/>
      <c r="G466" s="13"/>
      <c r="H466" s="16"/>
      <c r="I466" s="13"/>
      <c r="J466" s="13"/>
      <c r="K466" s="16"/>
      <c r="L466" s="13"/>
      <c r="M466" s="13"/>
      <c r="N466" s="16"/>
    </row>
    <row r="467" spans="1:14" x14ac:dyDescent="0.2">
      <c r="A467" s="10"/>
      <c r="B467" s="10"/>
      <c r="C467" s="13"/>
      <c r="D467" s="13"/>
      <c r="E467" s="16"/>
      <c r="F467" s="13"/>
      <c r="G467" s="13"/>
      <c r="H467" s="16"/>
      <c r="I467" s="13"/>
      <c r="J467" s="13"/>
      <c r="K467" s="16"/>
      <c r="L467" s="13"/>
      <c r="M467" s="13"/>
      <c r="N467" s="16"/>
    </row>
    <row r="468" spans="1:14" x14ac:dyDescent="0.2">
      <c r="A468" s="10"/>
      <c r="B468" s="10"/>
      <c r="C468" s="13"/>
      <c r="D468" s="13"/>
      <c r="E468" s="16"/>
      <c r="F468" s="13"/>
      <c r="G468" s="13"/>
      <c r="H468" s="16"/>
      <c r="I468" s="13"/>
      <c r="J468" s="13"/>
      <c r="K468" s="16"/>
      <c r="L468" s="13"/>
      <c r="M468" s="13"/>
      <c r="N468" s="16"/>
    </row>
    <row r="469" spans="1:14" x14ac:dyDescent="0.2">
      <c r="A469" s="10"/>
      <c r="B469" s="10"/>
      <c r="C469" s="13"/>
      <c r="D469" s="13"/>
      <c r="E469" s="16"/>
      <c r="F469" s="13"/>
      <c r="G469" s="13"/>
      <c r="H469" s="16"/>
      <c r="I469" s="13"/>
      <c r="J469" s="13"/>
      <c r="K469" s="16"/>
      <c r="L469" s="13"/>
      <c r="M469" s="13"/>
      <c r="N469" s="16"/>
    </row>
    <row r="470" spans="1:14" x14ac:dyDescent="0.2">
      <c r="A470" s="10"/>
      <c r="B470" s="10"/>
      <c r="C470" s="13"/>
      <c r="D470" s="13"/>
      <c r="E470" s="16"/>
      <c r="F470" s="13"/>
      <c r="G470" s="13"/>
      <c r="H470" s="16"/>
      <c r="I470" s="13"/>
      <c r="J470" s="13"/>
      <c r="K470" s="16"/>
      <c r="L470" s="13"/>
      <c r="M470" s="13"/>
      <c r="N470" s="16"/>
    </row>
    <row r="471" spans="1:14" x14ac:dyDescent="0.2">
      <c r="A471" s="10"/>
      <c r="B471" s="10"/>
      <c r="C471" s="13"/>
      <c r="D471" s="13"/>
      <c r="E471" s="16"/>
      <c r="F471" s="13"/>
      <c r="G471" s="13"/>
      <c r="H471" s="16"/>
      <c r="I471" s="13"/>
      <c r="J471" s="13"/>
      <c r="K471" s="16"/>
      <c r="L471" s="13"/>
      <c r="M471" s="13"/>
      <c r="N471" s="16"/>
    </row>
    <row r="472" spans="1:14" x14ac:dyDescent="0.2">
      <c r="A472" s="10"/>
      <c r="B472" s="10"/>
      <c r="C472" s="13"/>
      <c r="D472" s="13"/>
      <c r="E472" s="16"/>
      <c r="F472" s="13"/>
      <c r="G472" s="13"/>
      <c r="H472" s="16"/>
      <c r="I472" s="13"/>
      <c r="J472" s="13"/>
      <c r="K472" s="16"/>
      <c r="L472" s="13"/>
      <c r="M472" s="13"/>
      <c r="N472" s="16"/>
    </row>
    <row r="473" spans="1:14" x14ac:dyDescent="0.2">
      <c r="A473" s="10"/>
      <c r="B473" s="10"/>
      <c r="C473" s="13"/>
      <c r="D473" s="13"/>
      <c r="E473" s="16"/>
      <c r="F473" s="13"/>
      <c r="G473" s="13"/>
      <c r="H473" s="16"/>
      <c r="I473" s="13"/>
      <c r="J473" s="13"/>
      <c r="K473" s="16"/>
      <c r="L473" s="13"/>
      <c r="M473" s="13"/>
      <c r="N473" s="16"/>
    </row>
    <row r="474" spans="1:14" x14ac:dyDescent="0.2">
      <c r="A474" s="10"/>
      <c r="B474" s="10"/>
      <c r="C474" s="13"/>
      <c r="D474" s="13"/>
      <c r="E474" s="16"/>
      <c r="F474" s="13"/>
      <c r="G474" s="13"/>
      <c r="H474" s="16"/>
      <c r="I474" s="13"/>
      <c r="J474" s="13"/>
      <c r="K474" s="16"/>
      <c r="L474" s="13"/>
      <c r="M474" s="13"/>
      <c r="N474" s="16"/>
    </row>
    <row r="475" spans="1:14" x14ac:dyDescent="0.2">
      <c r="A475" s="10"/>
      <c r="B475" s="10"/>
      <c r="C475" s="13"/>
      <c r="D475" s="13"/>
      <c r="E475" s="16"/>
      <c r="F475" s="13"/>
      <c r="G475" s="13"/>
      <c r="H475" s="16"/>
      <c r="I475" s="13"/>
      <c r="J475" s="13"/>
      <c r="K475" s="16"/>
      <c r="L475" s="13"/>
      <c r="M475" s="13"/>
      <c r="N475" s="16"/>
    </row>
    <row r="476" spans="1:14" x14ac:dyDescent="0.2">
      <c r="A476" s="10"/>
      <c r="B476" s="10"/>
      <c r="C476" s="13"/>
      <c r="D476" s="13"/>
      <c r="E476" s="16"/>
      <c r="F476" s="13"/>
      <c r="G476" s="13"/>
      <c r="H476" s="16"/>
      <c r="I476" s="13"/>
      <c r="J476" s="13"/>
      <c r="K476" s="16"/>
      <c r="L476" s="13"/>
      <c r="M476" s="13"/>
      <c r="N476" s="16"/>
    </row>
    <row r="477" spans="1:14" x14ac:dyDescent="0.2">
      <c r="A477" s="10"/>
      <c r="B477" s="10"/>
      <c r="C477" s="13"/>
      <c r="D477" s="13"/>
      <c r="E477" s="16"/>
      <c r="F477" s="13"/>
      <c r="G477" s="13"/>
      <c r="H477" s="16"/>
      <c r="I477" s="13"/>
      <c r="J477" s="13"/>
      <c r="K477" s="16"/>
      <c r="L477" s="13"/>
      <c r="M477" s="13"/>
      <c r="N477" s="16"/>
    </row>
    <row r="478" spans="1:14" x14ac:dyDescent="0.2">
      <c r="A478" s="10"/>
      <c r="B478" s="10"/>
      <c r="C478" s="13"/>
      <c r="D478" s="13"/>
      <c r="E478" s="16"/>
      <c r="F478" s="13"/>
      <c r="G478" s="13"/>
      <c r="H478" s="16"/>
      <c r="I478" s="13"/>
      <c r="J478" s="13"/>
      <c r="K478" s="16"/>
      <c r="L478" s="13"/>
      <c r="M478" s="13"/>
      <c r="N478" s="16"/>
    </row>
    <row r="479" spans="1:14" x14ac:dyDescent="0.2">
      <c r="A479" s="10"/>
      <c r="B479" s="10"/>
      <c r="C479" s="13"/>
      <c r="D479" s="13"/>
      <c r="E479" s="16"/>
      <c r="F479" s="13"/>
      <c r="G479" s="13"/>
      <c r="H479" s="16"/>
      <c r="I479" s="13"/>
      <c r="J479" s="13"/>
      <c r="K479" s="16"/>
      <c r="L479" s="13"/>
      <c r="M479" s="13"/>
      <c r="N479" s="16"/>
    </row>
    <row r="480" spans="1:14" x14ac:dyDescent="0.2">
      <c r="A480" s="10"/>
      <c r="B480" s="10"/>
      <c r="C480" s="13"/>
      <c r="D480" s="13"/>
      <c r="E480" s="16"/>
      <c r="F480" s="13"/>
      <c r="G480" s="13"/>
      <c r="H480" s="16"/>
      <c r="I480" s="13"/>
      <c r="J480" s="13"/>
      <c r="K480" s="16"/>
      <c r="L480" s="13"/>
      <c r="M480" s="13"/>
      <c r="N480" s="16"/>
    </row>
    <row r="481" spans="1:14" x14ac:dyDescent="0.2">
      <c r="A481" s="10"/>
      <c r="B481" s="10"/>
      <c r="C481" s="13"/>
      <c r="D481" s="13"/>
      <c r="E481" s="16"/>
      <c r="F481" s="13"/>
      <c r="G481" s="13"/>
      <c r="H481" s="16"/>
      <c r="I481" s="13"/>
      <c r="J481" s="13"/>
      <c r="K481" s="16"/>
      <c r="L481" s="13"/>
      <c r="M481" s="13"/>
      <c r="N481" s="16"/>
    </row>
    <row r="482" spans="1:14" x14ac:dyDescent="0.2">
      <c r="A482" s="10"/>
      <c r="B482" s="10"/>
      <c r="C482" s="13"/>
      <c r="D482" s="13"/>
      <c r="E482" s="16"/>
      <c r="F482" s="13"/>
      <c r="G482" s="13"/>
      <c r="H482" s="16"/>
      <c r="I482" s="13"/>
      <c r="J482" s="13"/>
      <c r="K482" s="16"/>
      <c r="L482" s="13"/>
      <c r="M482" s="13"/>
      <c r="N482" s="16"/>
    </row>
    <row r="483" spans="1:14" x14ac:dyDescent="0.2">
      <c r="A483" s="10"/>
      <c r="B483" s="10"/>
      <c r="C483" s="13"/>
      <c r="D483" s="13"/>
      <c r="E483" s="16"/>
      <c r="F483" s="13"/>
      <c r="G483" s="13"/>
      <c r="H483" s="16"/>
      <c r="I483" s="13"/>
      <c r="J483" s="13"/>
      <c r="K483" s="16"/>
      <c r="L483" s="13"/>
      <c r="M483" s="13"/>
      <c r="N483" s="16"/>
    </row>
    <row r="484" spans="1:14" x14ac:dyDescent="0.2">
      <c r="A484" s="10"/>
      <c r="B484" s="10"/>
      <c r="C484" s="13"/>
      <c r="D484" s="13"/>
      <c r="E484" s="16"/>
      <c r="F484" s="13"/>
      <c r="G484" s="13"/>
      <c r="H484" s="16"/>
      <c r="I484" s="13"/>
      <c r="J484" s="13"/>
      <c r="K484" s="16"/>
      <c r="L484" s="13"/>
      <c r="M484" s="13"/>
      <c r="N484" s="16"/>
    </row>
    <row r="485" spans="1:14" x14ac:dyDescent="0.2">
      <c r="A485" s="10"/>
      <c r="B485" s="10"/>
      <c r="C485" s="13"/>
      <c r="D485" s="13"/>
      <c r="E485" s="16"/>
      <c r="F485" s="13"/>
      <c r="G485" s="13"/>
      <c r="H485" s="16"/>
      <c r="I485" s="13"/>
      <c r="J485" s="13"/>
      <c r="K485" s="16"/>
      <c r="L485" s="13"/>
      <c r="M485" s="13"/>
      <c r="N485" s="16"/>
    </row>
    <row r="486" spans="1:14" x14ac:dyDescent="0.2">
      <c r="A486" s="10"/>
      <c r="B486" s="10"/>
      <c r="C486" s="13"/>
      <c r="D486" s="13"/>
      <c r="E486" s="16"/>
      <c r="F486" s="13"/>
      <c r="G486" s="13"/>
      <c r="H486" s="16"/>
      <c r="I486" s="13"/>
      <c r="J486" s="13"/>
      <c r="K486" s="16"/>
      <c r="L486" s="13"/>
      <c r="M486" s="13"/>
      <c r="N486" s="16"/>
    </row>
    <row r="487" spans="1:14" x14ac:dyDescent="0.2">
      <c r="A487" s="10"/>
      <c r="B487" s="10"/>
      <c r="C487" s="13"/>
      <c r="D487" s="13"/>
      <c r="E487" s="16"/>
      <c r="F487" s="13"/>
      <c r="G487" s="13"/>
      <c r="H487" s="16"/>
      <c r="I487" s="13"/>
      <c r="J487" s="13"/>
      <c r="K487" s="16"/>
      <c r="L487" s="13"/>
      <c r="M487" s="13"/>
      <c r="N487" s="16"/>
    </row>
    <row r="488" spans="1:14" x14ac:dyDescent="0.2">
      <c r="A488" s="10"/>
      <c r="B488" s="10"/>
      <c r="C488" s="13"/>
      <c r="D488" s="13"/>
      <c r="E488" s="16"/>
      <c r="F488" s="13"/>
      <c r="G488" s="13"/>
      <c r="H488" s="16"/>
      <c r="I488" s="13"/>
      <c r="J488" s="13"/>
      <c r="K488" s="16"/>
      <c r="L488" s="13"/>
      <c r="M488" s="13"/>
      <c r="N488" s="16"/>
    </row>
    <row r="489" spans="1:14" x14ac:dyDescent="0.2">
      <c r="A489" s="10"/>
      <c r="B489" s="10"/>
      <c r="C489" s="13"/>
      <c r="D489" s="13"/>
      <c r="E489" s="16"/>
      <c r="F489" s="13"/>
      <c r="G489" s="13"/>
      <c r="H489" s="16"/>
      <c r="I489" s="13"/>
      <c r="J489" s="13"/>
      <c r="K489" s="16"/>
      <c r="L489" s="13"/>
      <c r="M489" s="13"/>
      <c r="N489" s="16"/>
    </row>
    <row r="490" spans="1:14" x14ac:dyDescent="0.2">
      <c r="A490" s="10"/>
      <c r="B490" s="10"/>
      <c r="C490" s="13"/>
      <c r="D490" s="13"/>
      <c r="E490" s="16"/>
      <c r="F490" s="13"/>
      <c r="G490" s="13"/>
      <c r="H490" s="16"/>
      <c r="I490" s="13"/>
      <c r="J490" s="13"/>
      <c r="K490" s="16"/>
      <c r="L490" s="13"/>
      <c r="M490" s="13"/>
      <c r="N490" s="16"/>
    </row>
    <row r="491" spans="1:14" x14ac:dyDescent="0.2">
      <c r="A491" s="10"/>
      <c r="B491" s="10"/>
      <c r="C491" s="13"/>
      <c r="D491" s="13"/>
      <c r="E491" s="16"/>
      <c r="F491" s="13"/>
      <c r="G491" s="13"/>
      <c r="H491" s="16"/>
      <c r="I491" s="13"/>
      <c r="J491" s="13"/>
      <c r="K491" s="16"/>
      <c r="L491" s="13"/>
      <c r="M491" s="13"/>
      <c r="N491" s="16"/>
    </row>
    <row r="492" spans="1:14" x14ac:dyDescent="0.2">
      <c r="A492" s="10"/>
      <c r="B492" s="10"/>
      <c r="C492" s="13"/>
      <c r="D492" s="13"/>
      <c r="E492" s="16"/>
      <c r="F492" s="13"/>
      <c r="G492" s="13"/>
      <c r="H492" s="16"/>
      <c r="I492" s="13"/>
      <c r="J492" s="13"/>
      <c r="K492" s="16"/>
      <c r="L492" s="13"/>
      <c r="M492" s="13"/>
      <c r="N492" s="16"/>
    </row>
    <row r="493" spans="1:14" x14ac:dyDescent="0.2">
      <c r="A493" s="10"/>
      <c r="B493" s="10"/>
      <c r="C493" s="13"/>
      <c r="D493" s="13"/>
      <c r="E493" s="16"/>
      <c r="F493" s="13"/>
      <c r="G493" s="13"/>
      <c r="H493" s="16"/>
      <c r="I493" s="13"/>
      <c r="J493" s="13"/>
      <c r="K493" s="16"/>
      <c r="L493" s="13"/>
      <c r="M493" s="13"/>
      <c r="N493" s="16"/>
    </row>
    <row r="494" spans="1:14" x14ac:dyDescent="0.2">
      <c r="A494" s="10"/>
      <c r="B494" s="10"/>
      <c r="C494" s="13"/>
      <c r="D494" s="13"/>
      <c r="E494" s="16"/>
      <c r="F494" s="13"/>
      <c r="G494" s="13"/>
      <c r="H494" s="16"/>
      <c r="I494" s="13"/>
      <c r="J494" s="13"/>
      <c r="K494" s="16"/>
      <c r="L494" s="13"/>
      <c r="M494" s="13"/>
      <c r="N494" s="16"/>
    </row>
    <row r="495" spans="1:14" x14ac:dyDescent="0.2">
      <c r="A495" s="10"/>
      <c r="B495" s="10"/>
      <c r="C495" s="13"/>
      <c r="D495" s="13"/>
      <c r="E495" s="16"/>
      <c r="F495" s="13"/>
      <c r="G495" s="13"/>
      <c r="H495" s="16"/>
      <c r="I495" s="13"/>
      <c r="J495" s="13"/>
      <c r="K495" s="16"/>
      <c r="L495" s="13"/>
      <c r="M495" s="13"/>
      <c r="N495" s="16"/>
    </row>
    <row r="496" spans="1:14" x14ac:dyDescent="0.2">
      <c r="A496" s="10"/>
      <c r="B496" s="10"/>
      <c r="C496" s="13"/>
      <c r="D496" s="13"/>
      <c r="E496" s="16"/>
      <c r="F496" s="13"/>
      <c r="G496" s="13"/>
      <c r="H496" s="16"/>
      <c r="I496" s="13"/>
      <c r="J496" s="13"/>
      <c r="K496" s="16"/>
      <c r="L496" s="13"/>
      <c r="M496" s="13"/>
      <c r="N496" s="16"/>
    </row>
    <row r="497" spans="1:14" x14ac:dyDescent="0.2">
      <c r="A497" s="10"/>
      <c r="B497" s="10"/>
      <c r="C497" s="13"/>
      <c r="D497" s="13"/>
      <c r="E497" s="16"/>
      <c r="F497" s="13"/>
      <c r="G497" s="13"/>
      <c r="H497" s="16"/>
      <c r="I497" s="13"/>
      <c r="J497" s="13"/>
      <c r="K497" s="16"/>
      <c r="L497" s="13"/>
      <c r="M497" s="13"/>
      <c r="N497" s="16"/>
    </row>
    <row r="498" spans="1:14" x14ac:dyDescent="0.2">
      <c r="A498" s="10"/>
      <c r="B498" s="10"/>
      <c r="C498" s="13"/>
      <c r="D498" s="13"/>
      <c r="E498" s="16"/>
      <c r="F498" s="13"/>
      <c r="G498" s="13"/>
      <c r="H498" s="16"/>
      <c r="I498" s="13"/>
      <c r="J498" s="13"/>
      <c r="K498" s="16"/>
      <c r="L498" s="13"/>
      <c r="M498" s="13"/>
      <c r="N498" s="16"/>
    </row>
    <row r="499" spans="1:14" x14ac:dyDescent="0.2">
      <c r="A499" s="10"/>
      <c r="B499" s="10"/>
      <c r="C499" s="13"/>
      <c r="D499" s="13"/>
      <c r="E499" s="16"/>
      <c r="F499" s="13"/>
      <c r="G499" s="13"/>
      <c r="H499" s="16"/>
      <c r="I499" s="13"/>
      <c r="J499" s="13"/>
      <c r="K499" s="16"/>
      <c r="L499" s="13"/>
      <c r="M499" s="13"/>
      <c r="N499" s="16"/>
    </row>
    <row r="500" spans="1:14" x14ac:dyDescent="0.2">
      <c r="A500" s="10"/>
      <c r="B500" s="10"/>
      <c r="C500" s="13"/>
      <c r="D500" s="13"/>
      <c r="E500" s="16"/>
      <c r="F500" s="13"/>
      <c r="G500" s="13"/>
      <c r="H500" s="16"/>
      <c r="I500" s="13"/>
      <c r="J500" s="13"/>
      <c r="K500" s="16"/>
      <c r="L500" s="13"/>
      <c r="M500" s="13"/>
      <c r="N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00"/>
  <sheetViews>
    <sheetView topLeftCell="A31" workbookViewId="0">
      <selection activeCell="A40" sqref="A40"/>
    </sheetView>
  </sheetViews>
  <sheetFormatPr defaultColWidth="11.109375" defaultRowHeight="15" x14ac:dyDescent="0.2"/>
  <cols>
    <col min="1" max="1" width="30.6640625" customWidth="1"/>
    <col min="2" max="2" width="55.6640625" customWidth="1"/>
    <col min="3" max="8" width="16.6640625" customWidth="1"/>
  </cols>
  <sheetData>
    <row r="1" spans="1:14" ht="20.25" x14ac:dyDescent="0.2">
      <c r="A1" s="7" t="s">
        <v>16</v>
      </c>
      <c r="B1" s="10"/>
      <c r="C1" s="13"/>
      <c r="D1" s="13"/>
      <c r="E1" s="16"/>
      <c r="F1" s="13"/>
      <c r="G1" s="13"/>
      <c r="H1" s="16"/>
      <c r="I1" s="13"/>
      <c r="J1" s="13"/>
      <c r="K1" s="16"/>
      <c r="L1" s="13"/>
      <c r="M1" s="13"/>
      <c r="N1" s="16"/>
    </row>
    <row r="2" spans="1:14" x14ac:dyDescent="0.2">
      <c r="A2" s="10" t="s">
        <v>10</v>
      </c>
      <c r="B2" s="10"/>
      <c r="C2" s="13"/>
      <c r="D2" s="13"/>
      <c r="E2" s="16"/>
      <c r="F2" s="13"/>
      <c r="G2" s="13"/>
      <c r="H2" s="16"/>
      <c r="I2" s="13"/>
      <c r="J2" s="13"/>
      <c r="K2" s="16"/>
      <c r="L2" s="13"/>
      <c r="M2" s="13"/>
      <c r="N2" s="16"/>
    </row>
    <row r="3" spans="1:14" ht="47.25" x14ac:dyDescent="0.2">
      <c r="A3" s="9" t="s">
        <v>258</v>
      </c>
      <c r="B3" s="9" t="s">
        <v>259</v>
      </c>
      <c r="C3" s="12" t="s">
        <v>39</v>
      </c>
      <c r="D3" s="12" t="s">
        <v>40</v>
      </c>
      <c r="E3" s="15" t="s">
        <v>41</v>
      </c>
      <c r="F3" s="12" t="s">
        <v>42</v>
      </c>
      <c r="G3" s="12" t="s">
        <v>43</v>
      </c>
      <c r="H3" s="15" t="s">
        <v>44</v>
      </c>
      <c r="I3" s="13"/>
      <c r="J3" s="13"/>
      <c r="K3" s="16"/>
      <c r="L3" s="13"/>
      <c r="M3" s="13"/>
      <c r="N3" s="16"/>
    </row>
    <row r="4" spans="1:14" x14ac:dyDescent="0.2">
      <c r="A4" s="8" t="s">
        <v>260</v>
      </c>
      <c r="B4" s="8" t="s">
        <v>261</v>
      </c>
      <c r="C4" s="11">
        <v>4750</v>
      </c>
      <c r="D4" s="11">
        <v>721</v>
      </c>
      <c r="E4" s="14">
        <v>15.2</v>
      </c>
      <c r="F4" s="11">
        <v>4547</v>
      </c>
      <c r="G4" s="11">
        <v>388</v>
      </c>
      <c r="H4" s="14">
        <v>8.5</v>
      </c>
      <c r="I4" s="13"/>
      <c r="J4" s="13"/>
      <c r="K4" s="16"/>
      <c r="L4" s="13"/>
      <c r="M4" s="13"/>
      <c r="N4" s="16"/>
    </row>
    <row r="5" spans="1:14" x14ac:dyDescent="0.2">
      <c r="A5" s="8" t="s">
        <v>262</v>
      </c>
      <c r="B5" s="8" t="s">
        <v>263</v>
      </c>
      <c r="C5" s="11">
        <v>4168</v>
      </c>
      <c r="D5" s="11">
        <v>553</v>
      </c>
      <c r="E5" s="14">
        <v>13.3</v>
      </c>
      <c r="F5" s="11">
        <v>4486</v>
      </c>
      <c r="G5" s="11">
        <v>409</v>
      </c>
      <c r="H5" s="14">
        <v>9.1</v>
      </c>
      <c r="I5" s="13"/>
      <c r="J5" s="13"/>
      <c r="K5" s="16"/>
      <c r="L5" s="13"/>
      <c r="M5" s="13"/>
      <c r="N5" s="16"/>
    </row>
    <row r="6" spans="1:14" x14ac:dyDescent="0.2">
      <c r="A6" s="8" t="s">
        <v>264</v>
      </c>
      <c r="B6" s="8" t="s">
        <v>265</v>
      </c>
      <c r="C6" s="11">
        <v>3518</v>
      </c>
      <c r="D6" s="11">
        <v>465</v>
      </c>
      <c r="E6" s="14">
        <v>13.2</v>
      </c>
      <c r="F6" s="11">
        <v>3568</v>
      </c>
      <c r="G6" s="11">
        <v>275</v>
      </c>
      <c r="H6" s="14">
        <v>7.7</v>
      </c>
      <c r="I6" s="13"/>
      <c r="J6" s="13"/>
      <c r="K6" s="16"/>
      <c r="L6" s="13"/>
      <c r="M6" s="13"/>
      <c r="N6" s="16"/>
    </row>
    <row r="7" spans="1:14" x14ac:dyDescent="0.2">
      <c r="A7" s="8" t="s">
        <v>266</v>
      </c>
      <c r="B7" s="8" t="s">
        <v>267</v>
      </c>
      <c r="C7" s="11">
        <v>5481</v>
      </c>
      <c r="D7" s="11">
        <v>668</v>
      </c>
      <c r="E7" s="14">
        <v>12.2</v>
      </c>
      <c r="F7" s="11">
        <v>5663</v>
      </c>
      <c r="G7" s="11">
        <v>481</v>
      </c>
      <c r="H7" s="14">
        <v>8.5</v>
      </c>
      <c r="I7" s="13"/>
      <c r="J7" s="13"/>
      <c r="K7" s="16"/>
      <c r="L7" s="13"/>
      <c r="M7" s="13"/>
      <c r="N7" s="16"/>
    </row>
    <row r="8" spans="1:14" x14ac:dyDescent="0.2">
      <c r="A8" s="8" t="s">
        <v>268</v>
      </c>
      <c r="B8" s="8" t="s">
        <v>269</v>
      </c>
      <c r="C8" s="11">
        <v>3454</v>
      </c>
      <c r="D8" s="11">
        <v>717</v>
      </c>
      <c r="E8" s="14">
        <v>20.8</v>
      </c>
      <c r="F8" s="11">
        <v>3627</v>
      </c>
      <c r="G8" s="11">
        <v>491</v>
      </c>
      <c r="H8" s="14">
        <v>13.5</v>
      </c>
      <c r="I8" s="13"/>
      <c r="J8" s="13"/>
      <c r="K8" s="16"/>
      <c r="L8" s="13"/>
      <c r="M8" s="13"/>
      <c r="N8" s="16"/>
    </row>
    <row r="9" spans="1:14" x14ac:dyDescent="0.2">
      <c r="A9" s="8" t="s">
        <v>270</v>
      </c>
      <c r="B9" s="8" t="s">
        <v>271</v>
      </c>
      <c r="C9" s="11">
        <v>4160</v>
      </c>
      <c r="D9" s="11">
        <v>987</v>
      </c>
      <c r="E9" s="14">
        <v>23.7</v>
      </c>
      <c r="F9" s="11">
        <v>4111</v>
      </c>
      <c r="G9" s="11">
        <v>673</v>
      </c>
      <c r="H9" s="14">
        <v>16.399999999999999</v>
      </c>
      <c r="I9" s="13"/>
      <c r="J9" s="13"/>
      <c r="K9" s="16"/>
      <c r="L9" s="13"/>
      <c r="M9" s="13"/>
      <c r="N9" s="16"/>
    </row>
    <row r="10" spans="1:14" x14ac:dyDescent="0.2">
      <c r="A10" s="8" t="s">
        <v>272</v>
      </c>
      <c r="B10" s="8" t="s">
        <v>273</v>
      </c>
      <c r="C10" s="11">
        <v>3138</v>
      </c>
      <c r="D10" s="11">
        <v>901</v>
      </c>
      <c r="E10" s="14">
        <v>28.7</v>
      </c>
      <c r="F10" s="11">
        <v>3082</v>
      </c>
      <c r="G10" s="11">
        <v>740</v>
      </c>
      <c r="H10" s="14">
        <v>24</v>
      </c>
      <c r="I10" s="13"/>
      <c r="J10" s="13"/>
      <c r="K10" s="16"/>
      <c r="L10" s="13"/>
      <c r="M10" s="13"/>
      <c r="N10" s="16"/>
    </row>
    <row r="11" spans="1:14" x14ac:dyDescent="0.2">
      <c r="A11" s="8" t="s">
        <v>274</v>
      </c>
      <c r="B11" s="8" t="s">
        <v>275</v>
      </c>
      <c r="C11" s="11">
        <v>2206</v>
      </c>
      <c r="D11" s="11">
        <v>541</v>
      </c>
      <c r="E11" s="14">
        <v>24.5</v>
      </c>
      <c r="F11" s="11">
        <v>2132</v>
      </c>
      <c r="G11" s="11">
        <v>383</v>
      </c>
      <c r="H11" s="14">
        <v>18</v>
      </c>
      <c r="I11" s="13"/>
      <c r="J11" s="13"/>
      <c r="K11" s="16"/>
      <c r="L11" s="13"/>
      <c r="M11" s="13"/>
      <c r="N11" s="16"/>
    </row>
    <row r="12" spans="1:14" x14ac:dyDescent="0.2">
      <c r="A12" s="8" t="s">
        <v>276</v>
      </c>
      <c r="B12" s="8" t="s">
        <v>277</v>
      </c>
      <c r="C12" s="11">
        <v>1970</v>
      </c>
      <c r="D12" s="11">
        <v>588</v>
      </c>
      <c r="E12" s="14">
        <v>29.8</v>
      </c>
      <c r="F12" s="11">
        <v>2050</v>
      </c>
      <c r="G12" s="11">
        <v>494</v>
      </c>
      <c r="H12" s="14">
        <v>24.1</v>
      </c>
      <c r="I12" s="13"/>
      <c r="J12" s="13"/>
      <c r="K12" s="16"/>
      <c r="L12" s="13"/>
      <c r="M12" s="13"/>
      <c r="N12" s="16"/>
    </row>
    <row r="13" spans="1:14" x14ac:dyDescent="0.2">
      <c r="A13" s="8" t="s">
        <v>278</v>
      </c>
      <c r="B13" s="8" t="s">
        <v>279</v>
      </c>
      <c r="C13" s="11">
        <v>2030</v>
      </c>
      <c r="D13" s="11">
        <v>513</v>
      </c>
      <c r="E13" s="14">
        <v>25.3</v>
      </c>
      <c r="F13" s="11">
        <v>2065</v>
      </c>
      <c r="G13" s="11">
        <v>399</v>
      </c>
      <c r="H13" s="14">
        <v>19.3</v>
      </c>
      <c r="I13" s="13"/>
      <c r="J13" s="13"/>
      <c r="K13" s="16"/>
      <c r="L13" s="13"/>
      <c r="M13" s="13"/>
      <c r="N13" s="16"/>
    </row>
    <row r="14" spans="1:14" x14ac:dyDescent="0.2">
      <c r="A14" s="8" t="s">
        <v>280</v>
      </c>
      <c r="B14" s="8" t="s">
        <v>281</v>
      </c>
      <c r="C14" s="11">
        <v>2454</v>
      </c>
      <c r="D14" s="11">
        <v>645</v>
      </c>
      <c r="E14" s="14">
        <v>26.3</v>
      </c>
      <c r="F14" s="11">
        <v>2453</v>
      </c>
      <c r="G14" s="11">
        <v>460</v>
      </c>
      <c r="H14" s="14">
        <v>18.8</v>
      </c>
      <c r="I14" s="13"/>
      <c r="J14" s="13"/>
      <c r="K14" s="16"/>
      <c r="L14" s="13"/>
      <c r="M14" s="13"/>
      <c r="N14" s="16"/>
    </row>
    <row r="15" spans="1:14" x14ac:dyDescent="0.2">
      <c r="A15" s="8" t="s">
        <v>282</v>
      </c>
      <c r="B15" s="8" t="s">
        <v>283</v>
      </c>
      <c r="C15" s="11">
        <v>2746</v>
      </c>
      <c r="D15" s="11">
        <v>721</v>
      </c>
      <c r="E15" s="14">
        <v>26.3</v>
      </c>
      <c r="F15" s="11">
        <v>2690</v>
      </c>
      <c r="G15" s="11">
        <v>536</v>
      </c>
      <c r="H15" s="14">
        <v>19.899999999999999</v>
      </c>
      <c r="I15" s="13"/>
      <c r="J15" s="13"/>
      <c r="K15" s="16"/>
      <c r="L15" s="13"/>
      <c r="M15" s="13"/>
      <c r="N15" s="16"/>
    </row>
    <row r="16" spans="1:14" x14ac:dyDescent="0.2">
      <c r="A16" s="8" t="s">
        <v>284</v>
      </c>
      <c r="B16" s="8" t="s">
        <v>285</v>
      </c>
      <c r="C16" s="11">
        <v>5196</v>
      </c>
      <c r="D16" s="11">
        <v>1328</v>
      </c>
      <c r="E16" s="14">
        <v>25.6</v>
      </c>
      <c r="F16" s="11">
        <v>5256</v>
      </c>
      <c r="G16" s="11">
        <v>845</v>
      </c>
      <c r="H16" s="14">
        <v>16.100000000000001</v>
      </c>
      <c r="I16" s="13"/>
      <c r="J16" s="13"/>
      <c r="K16" s="16"/>
      <c r="L16" s="13"/>
      <c r="M16" s="13"/>
      <c r="N16" s="16"/>
    </row>
    <row r="17" spans="1:14" x14ac:dyDescent="0.2">
      <c r="A17" s="8" t="s">
        <v>286</v>
      </c>
      <c r="B17" s="8" t="s">
        <v>287</v>
      </c>
      <c r="C17" s="11">
        <v>1687</v>
      </c>
      <c r="D17" s="11">
        <v>494</v>
      </c>
      <c r="E17" s="14">
        <v>29.3</v>
      </c>
      <c r="F17" s="11">
        <v>1707</v>
      </c>
      <c r="G17" s="11">
        <v>375</v>
      </c>
      <c r="H17" s="14">
        <v>22</v>
      </c>
      <c r="I17" s="13"/>
      <c r="J17" s="13"/>
      <c r="K17" s="16"/>
      <c r="L17" s="13"/>
      <c r="M17" s="13"/>
      <c r="N17" s="16"/>
    </row>
    <row r="18" spans="1:14" x14ac:dyDescent="0.2">
      <c r="A18" s="8" t="s">
        <v>288</v>
      </c>
      <c r="B18" s="8" t="s">
        <v>289</v>
      </c>
      <c r="C18" s="11">
        <v>5219</v>
      </c>
      <c r="D18" s="11">
        <v>1457</v>
      </c>
      <c r="E18" s="14">
        <v>27.9</v>
      </c>
      <c r="F18" s="11">
        <v>5362</v>
      </c>
      <c r="G18" s="11">
        <v>1010</v>
      </c>
      <c r="H18" s="14">
        <v>18.8</v>
      </c>
      <c r="I18" s="13"/>
      <c r="J18" s="13"/>
      <c r="K18" s="16"/>
      <c r="L18" s="13"/>
      <c r="M18" s="13"/>
      <c r="N18" s="16"/>
    </row>
    <row r="19" spans="1:14" x14ac:dyDescent="0.2">
      <c r="A19" s="8" t="s">
        <v>290</v>
      </c>
      <c r="B19" s="8" t="s">
        <v>291</v>
      </c>
      <c r="C19" s="11">
        <v>5526</v>
      </c>
      <c r="D19" s="11">
        <v>1760</v>
      </c>
      <c r="E19" s="14">
        <v>31.8</v>
      </c>
      <c r="F19" s="11">
        <v>5492</v>
      </c>
      <c r="G19" s="11">
        <v>1282</v>
      </c>
      <c r="H19" s="14">
        <v>23.3</v>
      </c>
      <c r="I19" s="13"/>
      <c r="J19" s="13"/>
      <c r="K19" s="16"/>
      <c r="L19" s="13"/>
      <c r="M19" s="13"/>
      <c r="N19" s="16"/>
    </row>
    <row r="20" spans="1:14" x14ac:dyDescent="0.2">
      <c r="A20" s="8" t="s">
        <v>292</v>
      </c>
      <c r="B20" s="8" t="s">
        <v>293</v>
      </c>
      <c r="C20" s="11">
        <v>4622</v>
      </c>
      <c r="D20" s="11">
        <v>1395</v>
      </c>
      <c r="E20" s="14">
        <v>30.2</v>
      </c>
      <c r="F20" s="11">
        <v>4854</v>
      </c>
      <c r="G20" s="11">
        <v>993</v>
      </c>
      <c r="H20" s="14">
        <v>20.5</v>
      </c>
      <c r="I20" s="13"/>
      <c r="J20" s="13"/>
      <c r="K20" s="16"/>
      <c r="L20" s="13"/>
      <c r="M20" s="13"/>
      <c r="N20" s="16"/>
    </row>
    <row r="21" spans="1:14" x14ac:dyDescent="0.2">
      <c r="A21" s="8" t="s">
        <v>294</v>
      </c>
      <c r="B21" s="8" t="s">
        <v>295</v>
      </c>
      <c r="C21" s="11">
        <v>2805</v>
      </c>
      <c r="D21" s="11">
        <v>770</v>
      </c>
      <c r="E21" s="14">
        <v>27.5</v>
      </c>
      <c r="F21" s="11">
        <v>2879</v>
      </c>
      <c r="G21" s="11">
        <v>574</v>
      </c>
      <c r="H21" s="14">
        <v>19.899999999999999</v>
      </c>
      <c r="I21" s="13"/>
      <c r="J21" s="13"/>
      <c r="K21" s="16"/>
      <c r="L21" s="13"/>
      <c r="M21" s="13"/>
      <c r="N21" s="16"/>
    </row>
    <row r="22" spans="1:14" x14ac:dyDescent="0.2">
      <c r="A22" s="8" t="s">
        <v>296</v>
      </c>
      <c r="B22" s="8" t="s">
        <v>297</v>
      </c>
      <c r="C22" s="11">
        <v>2096</v>
      </c>
      <c r="D22" s="11">
        <v>543</v>
      </c>
      <c r="E22" s="14">
        <v>25.9</v>
      </c>
      <c r="F22" s="11">
        <v>2276</v>
      </c>
      <c r="G22" s="11">
        <v>409</v>
      </c>
      <c r="H22" s="14">
        <v>18</v>
      </c>
      <c r="I22" s="13"/>
      <c r="J22" s="13"/>
      <c r="K22" s="16"/>
      <c r="L22" s="13"/>
      <c r="M22" s="13"/>
      <c r="N22" s="16"/>
    </row>
    <row r="23" spans="1:14" x14ac:dyDescent="0.2">
      <c r="A23" s="8" t="s">
        <v>298</v>
      </c>
      <c r="B23" s="8" t="s">
        <v>299</v>
      </c>
      <c r="C23" s="11">
        <v>3353</v>
      </c>
      <c r="D23" s="11">
        <v>845</v>
      </c>
      <c r="E23" s="14">
        <v>25.2</v>
      </c>
      <c r="F23" s="11">
        <v>3770</v>
      </c>
      <c r="G23" s="11">
        <v>662</v>
      </c>
      <c r="H23" s="14">
        <v>17.600000000000001</v>
      </c>
      <c r="I23" s="13"/>
      <c r="J23" s="13"/>
      <c r="K23" s="16"/>
      <c r="L23" s="13"/>
      <c r="M23" s="13"/>
      <c r="N23" s="16"/>
    </row>
    <row r="24" spans="1:14" x14ac:dyDescent="0.2">
      <c r="A24" s="8" t="s">
        <v>300</v>
      </c>
      <c r="B24" s="8" t="s">
        <v>301</v>
      </c>
      <c r="C24" s="11">
        <v>3432</v>
      </c>
      <c r="D24" s="11">
        <v>985</v>
      </c>
      <c r="E24" s="14">
        <v>28.7</v>
      </c>
      <c r="F24" s="11">
        <v>3667</v>
      </c>
      <c r="G24" s="11">
        <v>796</v>
      </c>
      <c r="H24" s="14">
        <v>21.7</v>
      </c>
      <c r="I24" s="13"/>
      <c r="J24" s="13"/>
      <c r="K24" s="16"/>
      <c r="L24" s="13"/>
      <c r="M24" s="13"/>
      <c r="N24" s="16"/>
    </row>
    <row r="25" spans="1:14" x14ac:dyDescent="0.2">
      <c r="A25" s="8" t="s">
        <v>302</v>
      </c>
      <c r="B25" s="8" t="s">
        <v>303</v>
      </c>
      <c r="C25" s="11">
        <v>2793</v>
      </c>
      <c r="D25" s="11">
        <v>839</v>
      </c>
      <c r="E25" s="14">
        <v>30</v>
      </c>
      <c r="F25" s="11">
        <v>2828</v>
      </c>
      <c r="G25" s="11">
        <v>635</v>
      </c>
      <c r="H25" s="14">
        <v>22.5</v>
      </c>
      <c r="I25" s="13"/>
      <c r="J25" s="13"/>
      <c r="K25" s="16"/>
      <c r="L25" s="13"/>
      <c r="M25" s="13"/>
      <c r="N25" s="16"/>
    </row>
    <row r="26" spans="1:14" x14ac:dyDescent="0.2">
      <c r="A26" s="8" t="s">
        <v>304</v>
      </c>
      <c r="B26" s="8" t="s">
        <v>305</v>
      </c>
      <c r="C26" s="11">
        <v>3241</v>
      </c>
      <c r="D26" s="11">
        <v>642</v>
      </c>
      <c r="E26" s="14">
        <v>19.8</v>
      </c>
      <c r="F26" s="11">
        <v>3361</v>
      </c>
      <c r="G26" s="11">
        <v>491</v>
      </c>
      <c r="H26" s="14">
        <v>14.6</v>
      </c>
      <c r="I26" s="13"/>
      <c r="J26" s="13"/>
      <c r="K26" s="16"/>
      <c r="L26" s="13"/>
      <c r="M26" s="13"/>
      <c r="N26" s="16"/>
    </row>
    <row r="27" spans="1:14" x14ac:dyDescent="0.2">
      <c r="A27" s="8" t="s">
        <v>306</v>
      </c>
      <c r="B27" s="8" t="s">
        <v>307</v>
      </c>
      <c r="C27" s="11">
        <v>3550</v>
      </c>
      <c r="D27" s="11">
        <v>838</v>
      </c>
      <c r="E27" s="14">
        <v>23.6</v>
      </c>
      <c r="F27" s="11">
        <v>3654</v>
      </c>
      <c r="G27" s="11">
        <v>590</v>
      </c>
      <c r="H27" s="14">
        <v>16.100000000000001</v>
      </c>
      <c r="I27" s="13"/>
      <c r="J27" s="13"/>
      <c r="K27" s="16"/>
      <c r="L27" s="13"/>
      <c r="M27" s="13"/>
      <c r="N27" s="16"/>
    </row>
    <row r="28" spans="1:14" x14ac:dyDescent="0.2">
      <c r="A28" s="8" t="s">
        <v>308</v>
      </c>
      <c r="B28" s="8" t="s">
        <v>309</v>
      </c>
      <c r="C28" s="11">
        <v>1569</v>
      </c>
      <c r="D28" s="11">
        <v>366</v>
      </c>
      <c r="E28" s="14">
        <v>23.3</v>
      </c>
      <c r="F28" s="11">
        <v>1664</v>
      </c>
      <c r="G28" s="11">
        <v>266</v>
      </c>
      <c r="H28" s="14">
        <v>16</v>
      </c>
      <c r="I28" s="13"/>
      <c r="J28" s="13"/>
      <c r="K28" s="16"/>
      <c r="L28" s="13"/>
      <c r="M28" s="13"/>
      <c r="N28" s="16"/>
    </row>
    <row r="29" spans="1:14" x14ac:dyDescent="0.2">
      <c r="A29" s="8" t="s">
        <v>310</v>
      </c>
      <c r="B29" s="8" t="s">
        <v>311</v>
      </c>
      <c r="C29" s="11">
        <v>2111</v>
      </c>
      <c r="D29" s="11">
        <v>432</v>
      </c>
      <c r="E29" s="14">
        <v>20.5</v>
      </c>
      <c r="F29" s="11">
        <v>2126</v>
      </c>
      <c r="G29" s="11">
        <v>275</v>
      </c>
      <c r="H29" s="14">
        <v>12.9</v>
      </c>
      <c r="I29" s="13"/>
      <c r="J29" s="13"/>
      <c r="K29" s="16"/>
      <c r="L29" s="13"/>
      <c r="M29" s="13"/>
      <c r="N29" s="16"/>
    </row>
    <row r="30" spans="1:14" x14ac:dyDescent="0.2">
      <c r="A30" s="8" t="s">
        <v>312</v>
      </c>
      <c r="B30" s="8" t="s">
        <v>313</v>
      </c>
      <c r="C30" s="11">
        <v>3408</v>
      </c>
      <c r="D30" s="11">
        <v>753</v>
      </c>
      <c r="E30" s="14">
        <v>22.1</v>
      </c>
      <c r="F30" s="11">
        <v>3625</v>
      </c>
      <c r="G30" s="11">
        <v>536</v>
      </c>
      <c r="H30" s="14">
        <v>14.8</v>
      </c>
      <c r="I30" s="13"/>
      <c r="J30" s="13"/>
      <c r="K30" s="16"/>
      <c r="L30" s="13"/>
      <c r="M30" s="13"/>
      <c r="N30" s="16"/>
    </row>
    <row r="31" spans="1:14" x14ac:dyDescent="0.2">
      <c r="A31" s="8" t="s">
        <v>314</v>
      </c>
      <c r="B31" s="8" t="s">
        <v>315</v>
      </c>
      <c r="C31" s="11">
        <v>3164</v>
      </c>
      <c r="D31" s="11">
        <v>714</v>
      </c>
      <c r="E31" s="14">
        <v>22.6</v>
      </c>
      <c r="F31" s="11">
        <v>3391</v>
      </c>
      <c r="G31" s="11">
        <v>528</v>
      </c>
      <c r="H31" s="14">
        <v>15.6</v>
      </c>
      <c r="I31" s="13"/>
      <c r="J31" s="13"/>
      <c r="K31" s="16"/>
      <c r="L31" s="13"/>
      <c r="M31" s="13"/>
      <c r="N31" s="16"/>
    </row>
    <row r="32" spans="1:14" x14ac:dyDescent="0.2">
      <c r="A32" s="8" t="s">
        <v>316</v>
      </c>
      <c r="B32" s="8" t="s">
        <v>317</v>
      </c>
      <c r="C32" s="11">
        <v>2744</v>
      </c>
      <c r="D32" s="11">
        <v>676</v>
      </c>
      <c r="E32" s="14">
        <v>24.6</v>
      </c>
      <c r="F32" s="11">
        <v>2826</v>
      </c>
      <c r="G32" s="11">
        <v>458</v>
      </c>
      <c r="H32" s="14">
        <v>16.2</v>
      </c>
      <c r="I32" s="13"/>
      <c r="J32" s="13"/>
      <c r="K32" s="16"/>
      <c r="L32" s="13"/>
      <c r="M32" s="13"/>
      <c r="N32" s="16"/>
    </row>
    <row r="33" spans="1:14" x14ac:dyDescent="0.2">
      <c r="A33" s="8" t="s">
        <v>318</v>
      </c>
      <c r="B33" s="8" t="s">
        <v>319</v>
      </c>
      <c r="C33" s="11">
        <v>3468</v>
      </c>
      <c r="D33" s="11">
        <v>576</v>
      </c>
      <c r="E33" s="14">
        <v>16.600000000000001</v>
      </c>
      <c r="F33" s="11">
        <v>3540</v>
      </c>
      <c r="G33" s="11">
        <v>397</v>
      </c>
      <c r="H33" s="14">
        <v>11.2</v>
      </c>
      <c r="I33" s="13"/>
      <c r="J33" s="13"/>
      <c r="K33" s="16"/>
      <c r="L33" s="13"/>
      <c r="M33" s="13"/>
      <c r="N33" s="16"/>
    </row>
    <row r="34" spans="1:14" x14ac:dyDescent="0.2">
      <c r="A34" s="8" t="s">
        <v>320</v>
      </c>
      <c r="B34" s="8" t="s">
        <v>321</v>
      </c>
      <c r="C34" s="11">
        <v>2622</v>
      </c>
      <c r="D34" s="11">
        <v>464</v>
      </c>
      <c r="E34" s="14">
        <v>17.7</v>
      </c>
      <c r="F34" s="11">
        <v>2854</v>
      </c>
      <c r="G34" s="11">
        <v>381</v>
      </c>
      <c r="H34" s="14">
        <v>13.3</v>
      </c>
      <c r="I34" s="13"/>
      <c r="J34" s="13"/>
      <c r="K34" s="16"/>
      <c r="L34" s="13"/>
      <c r="M34" s="13"/>
      <c r="N34" s="16"/>
    </row>
    <row r="35" spans="1:14" x14ac:dyDescent="0.2">
      <c r="A35" s="8" t="s">
        <v>322</v>
      </c>
      <c r="B35" s="8" t="s">
        <v>323</v>
      </c>
      <c r="C35" s="11">
        <v>3376</v>
      </c>
      <c r="D35" s="11">
        <v>904</v>
      </c>
      <c r="E35" s="14">
        <v>26.8</v>
      </c>
      <c r="F35" s="11">
        <v>3417</v>
      </c>
      <c r="G35" s="11">
        <v>614</v>
      </c>
      <c r="H35" s="14">
        <v>18</v>
      </c>
      <c r="I35" s="13"/>
      <c r="J35" s="13"/>
      <c r="K35" s="16"/>
      <c r="L35" s="13"/>
      <c r="M35" s="13"/>
      <c r="N35" s="16"/>
    </row>
    <row r="36" spans="1:14" x14ac:dyDescent="0.2">
      <c r="A36" s="8" t="s">
        <v>324</v>
      </c>
      <c r="B36" s="8" t="s">
        <v>325</v>
      </c>
      <c r="C36" s="11">
        <v>4085</v>
      </c>
      <c r="D36" s="11">
        <v>894</v>
      </c>
      <c r="E36" s="14">
        <v>21.9</v>
      </c>
      <c r="F36" s="11">
        <v>4016</v>
      </c>
      <c r="G36" s="11">
        <v>628</v>
      </c>
      <c r="H36" s="14">
        <v>15.6</v>
      </c>
      <c r="I36" s="13"/>
      <c r="J36" s="13"/>
      <c r="K36" s="16"/>
      <c r="L36" s="13"/>
      <c r="M36" s="13"/>
      <c r="N36" s="16"/>
    </row>
    <row r="37" spans="1:14" x14ac:dyDescent="0.2">
      <c r="A37" s="8" t="s">
        <v>326</v>
      </c>
      <c r="B37" s="8" t="s">
        <v>327</v>
      </c>
      <c r="C37" s="11">
        <v>3654</v>
      </c>
      <c r="D37" s="11">
        <v>942</v>
      </c>
      <c r="E37" s="14">
        <v>25.8</v>
      </c>
      <c r="F37" s="11">
        <v>3399</v>
      </c>
      <c r="G37" s="11">
        <v>616</v>
      </c>
      <c r="H37" s="14">
        <v>18.100000000000001</v>
      </c>
      <c r="I37" s="13"/>
      <c r="J37" s="13"/>
      <c r="K37" s="16"/>
      <c r="L37" s="13"/>
      <c r="M37" s="13"/>
      <c r="N37" s="16"/>
    </row>
    <row r="38" spans="1:14" x14ac:dyDescent="0.2">
      <c r="A38" s="8" t="s">
        <v>328</v>
      </c>
      <c r="B38" s="8" t="s">
        <v>329</v>
      </c>
      <c r="C38" s="11">
        <v>2519</v>
      </c>
      <c r="D38" s="11">
        <v>636</v>
      </c>
      <c r="E38" s="14">
        <v>25.2</v>
      </c>
      <c r="F38" s="11">
        <v>2641</v>
      </c>
      <c r="G38" s="11">
        <v>442</v>
      </c>
      <c r="H38" s="14">
        <v>16.7</v>
      </c>
      <c r="I38" s="13"/>
      <c r="J38" s="13"/>
      <c r="K38" s="16"/>
      <c r="L38" s="13"/>
      <c r="M38" s="13"/>
      <c r="N38" s="16"/>
    </row>
    <row r="39" spans="1:14" x14ac:dyDescent="0.2">
      <c r="A39" s="8" t="s">
        <v>330</v>
      </c>
      <c r="B39" s="8" t="s">
        <v>331</v>
      </c>
      <c r="C39" s="11">
        <v>5340</v>
      </c>
      <c r="D39" s="11">
        <v>1152</v>
      </c>
      <c r="E39" s="14">
        <v>21.6</v>
      </c>
      <c r="F39" s="11">
        <v>5468</v>
      </c>
      <c r="G39" s="11">
        <v>695</v>
      </c>
      <c r="H39" s="14">
        <v>12.7</v>
      </c>
      <c r="I39" s="13"/>
      <c r="J39" s="13"/>
      <c r="K39" s="16"/>
      <c r="L39" s="13"/>
      <c r="M39" s="13"/>
      <c r="N39" s="16"/>
    </row>
    <row r="40" spans="1:14" x14ac:dyDescent="0.2">
      <c r="A40" s="8" t="s">
        <v>332</v>
      </c>
      <c r="B40" s="8" t="s">
        <v>333</v>
      </c>
      <c r="C40" s="11">
        <v>6966</v>
      </c>
      <c r="D40" s="11">
        <v>1307</v>
      </c>
      <c r="E40" s="14">
        <v>18.8</v>
      </c>
      <c r="F40" s="11">
        <v>7309</v>
      </c>
      <c r="G40" s="11">
        <v>832</v>
      </c>
      <c r="H40" s="14">
        <v>11.4</v>
      </c>
      <c r="I40" s="13"/>
      <c r="J40" s="13"/>
      <c r="K40" s="16"/>
      <c r="L40" s="13"/>
      <c r="M40" s="13"/>
      <c r="N40" s="16"/>
    </row>
    <row r="41" spans="1:14" x14ac:dyDescent="0.2">
      <c r="A41" s="8" t="s">
        <v>334</v>
      </c>
      <c r="B41" s="8" t="s">
        <v>335</v>
      </c>
      <c r="C41" s="11">
        <v>7858</v>
      </c>
      <c r="D41" s="11">
        <v>1747</v>
      </c>
      <c r="E41" s="14">
        <v>22.2</v>
      </c>
      <c r="F41" s="11">
        <v>7975</v>
      </c>
      <c r="G41" s="11">
        <v>1152</v>
      </c>
      <c r="H41" s="14">
        <v>14.4</v>
      </c>
      <c r="I41" s="13"/>
      <c r="J41" s="13"/>
      <c r="K41" s="16"/>
      <c r="L41" s="13"/>
      <c r="M41" s="13"/>
      <c r="N41" s="16"/>
    </row>
    <row r="42" spans="1:14" x14ac:dyDescent="0.2">
      <c r="A42" s="8" t="s">
        <v>336</v>
      </c>
      <c r="B42" s="8" t="s">
        <v>337</v>
      </c>
      <c r="C42" s="11">
        <v>4127</v>
      </c>
      <c r="D42" s="11">
        <v>942</v>
      </c>
      <c r="E42" s="14">
        <v>22.8</v>
      </c>
      <c r="F42" s="11">
        <v>4362</v>
      </c>
      <c r="G42" s="11">
        <v>721</v>
      </c>
      <c r="H42" s="14">
        <v>16.5</v>
      </c>
      <c r="I42" s="13"/>
      <c r="J42" s="13"/>
      <c r="K42" s="16"/>
      <c r="L42" s="13"/>
      <c r="M42" s="13"/>
      <c r="N42" s="16"/>
    </row>
    <row r="43" spans="1:14" x14ac:dyDescent="0.2">
      <c r="A43" s="8" t="s">
        <v>338</v>
      </c>
      <c r="B43" s="8" t="s">
        <v>339</v>
      </c>
      <c r="C43" s="11">
        <v>9685</v>
      </c>
      <c r="D43" s="11">
        <v>2192</v>
      </c>
      <c r="E43" s="14">
        <v>22.6</v>
      </c>
      <c r="F43" s="11">
        <v>9754</v>
      </c>
      <c r="G43" s="11">
        <v>1607</v>
      </c>
      <c r="H43" s="14">
        <v>16.5</v>
      </c>
      <c r="I43" s="13"/>
      <c r="J43" s="13"/>
      <c r="K43" s="16"/>
      <c r="L43" s="13"/>
      <c r="M43" s="13"/>
      <c r="N43" s="16"/>
    </row>
    <row r="44" spans="1:14" x14ac:dyDescent="0.2">
      <c r="A44" s="8" t="s">
        <v>340</v>
      </c>
      <c r="B44" s="8" t="s">
        <v>341</v>
      </c>
      <c r="C44" s="11">
        <v>5922</v>
      </c>
      <c r="D44" s="11">
        <v>1515</v>
      </c>
      <c r="E44" s="14">
        <v>25.6</v>
      </c>
      <c r="F44" s="11">
        <v>5939</v>
      </c>
      <c r="G44" s="11">
        <v>1135</v>
      </c>
      <c r="H44" s="14">
        <v>19.100000000000001</v>
      </c>
      <c r="I44" s="13"/>
      <c r="J44" s="13"/>
      <c r="K44" s="16"/>
      <c r="L44" s="13"/>
      <c r="M44" s="13"/>
      <c r="N44" s="16"/>
    </row>
    <row r="45" spans="1:14" x14ac:dyDescent="0.2">
      <c r="A45" s="8" t="s">
        <v>342</v>
      </c>
      <c r="B45" s="8" t="s">
        <v>343</v>
      </c>
      <c r="C45" s="11">
        <v>6463</v>
      </c>
      <c r="D45" s="11">
        <v>1471</v>
      </c>
      <c r="E45" s="14">
        <v>22.8</v>
      </c>
      <c r="F45" s="11">
        <v>6914</v>
      </c>
      <c r="G45" s="11">
        <v>1102</v>
      </c>
      <c r="H45" s="14">
        <v>15.9</v>
      </c>
      <c r="I45" s="13"/>
      <c r="J45" s="13"/>
      <c r="K45" s="16"/>
      <c r="L45" s="13"/>
      <c r="M45" s="13"/>
      <c r="N45" s="16"/>
    </row>
    <row r="46" spans="1:14" ht="15.75" x14ac:dyDescent="0.2">
      <c r="A46" s="9" t="s">
        <v>257</v>
      </c>
      <c r="B46" s="9" t="s">
        <v>257</v>
      </c>
      <c r="C46" s="12">
        <v>162676</v>
      </c>
      <c r="D46" s="12">
        <v>37599</v>
      </c>
      <c r="E46" s="15">
        <v>23.1</v>
      </c>
      <c r="F46" s="12">
        <v>166800</v>
      </c>
      <c r="G46" s="12">
        <v>26776</v>
      </c>
      <c r="H46" s="15">
        <v>16.100000000000001</v>
      </c>
      <c r="I46" s="13"/>
      <c r="J46" s="13"/>
      <c r="K46" s="16"/>
      <c r="L46" s="13"/>
      <c r="M46" s="13"/>
      <c r="N46" s="16"/>
    </row>
    <row r="47" spans="1:14" x14ac:dyDescent="0.2">
      <c r="A47" s="10"/>
      <c r="B47" s="10"/>
      <c r="C47" s="13"/>
      <c r="D47" s="13"/>
      <c r="E47" s="16"/>
      <c r="F47" s="13"/>
      <c r="G47" s="13"/>
      <c r="H47" s="16"/>
      <c r="I47" s="13"/>
      <c r="J47" s="13"/>
      <c r="K47" s="16"/>
      <c r="L47" s="13"/>
      <c r="M47" s="13"/>
      <c r="N47" s="16"/>
    </row>
    <row r="48" spans="1:14" x14ac:dyDescent="0.2">
      <c r="A48" s="10"/>
      <c r="B48" s="10"/>
      <c r="C48" s="13"/>
      <c r="D48" s="13"/>
      <c r="E48" s="16"/>
      <c r="F48" s="13"/>
      <c r="G48" s="13"/>
      <c r="H48" s="16"/>
      <c r="I48" s="13"/>
      <c r="J48" s="13"/>
      <c r="K48" s="16"/>
      <c r="L48" s="13"/>
      <c r="M48" s="13"/>
      <c r="N48" s="16"/>
    </row>
    <row r="49" spans="1:14" x14ac:dyDescent="0.2">
      <c r="A49" s="10"/>
      <c r="B49" s="10"/>
      <c r="C49" s="13"/>
      <c r="D49" s="13"/>
      <c r="E49" s="16"/>
      <c r="F49" s="13"/>
      <c r="G49" s="13"/>
      <c r="H49" s="16"/>
      <c r="I49" s="13"/>
      <c r="J49" s="13"/>
      <c r="K49" s="16"/>
      <c r="L49" s="13"/>
      <c r="M49" s="13"/>
      <c r="N49" s="16"/>
    </row>
    <row r="50" spans="1:14" x14ac:dyDescent="0.2">
      <c r="A50" s="10"/>
      <c r="B50" s="10"/>
      <c r="C50" s="13"/>
      <c r="D50" s="13"/>
      <c r="E50" s="16"/>
      <c r="F50" s="13"/>
      <c r="G50" s="13"/>
      <c r="H50" s="16"/>
      <c r="I50" s="13"/>
      <c r="J50" s="13"/>
      <c r="K50" s="16"/>
      <c r="L50" s="13"/>
      <c r="M50" s="13"/>
      <c r="N50" s="16"/>
    </row>
    <row r="51" spans="1:14" x14ac:dyDescent="0.2">
      <c r="A51" s="10"/>
      <c r="B51" s="10"/>
      <c r="C51" s="13"/>
      <c r="D51" s="13"/>
      <c r="E51" s="16"/>
      <c r="F51" s="13"/>
      <c r="G51" s="13"/>
      <c r="H51" s="16"/>
      <c r="I51" s="13"/>
      <c r="J51" s="13"/>
      <c r="K51" s="16"/>
      <c r="L51" s="13"/>
      <c r="M51" s="13"/>
      <c r="N51" s="16"/>
    </row>
    <row r="52" spans="1:14" x14ac:dyDescent="0.2">
      <c r="A52" s="10"/>
      <c r="B52" s="10"/>
      <c r="C52" s="13"/>
      <c r="D52" s="13"/>
      <c r="E52" s="16"/>
      <c r="F52" s="13"/>
      <c r="G52" s="13"/>
      <c r="H52" s="16"/>
      <c r="I52" s="13"/>
      <c r="J52" s="13"/>
      <c r="K52" s="16"/>
      <c r="L52" s="13"/>
      <c r="M52" s="13"/>
      <c r="N52" s="16"/>
    </row>
    <row r="53" spans="1:14" x14ac:dyDescent="0.2">
      <c r="A53" s="10"/>
      <c r="B53" s="10"/>
      <c r="C53" s="13"/>
      <c r="D53" s="13"/>
      <c r="E53" s="16"/>
      <c r="F53" s="13"/>
      <c r="G53" s="13"/>
      <c r="H53" s="16"/>
      <c r="I53" s="13"/>
      <c r="J53" s="13"/>
      <c r="K53" s="16"/>
      <c r="L53" s="13"/>
      <c r="M53" s="13"/>
      <c r="N53" s="16"/>
    </row>
    <row r="54" spans="1:14" x14ac:dyDescent="0.2">
      <c r="A54" s="10"/>
      <c r="B54" s="10"/>
      <c r="C54" s="13"/>
      <c r="D54" s="13"/>
      <c r="E54" s="16"/>
      <c r="F54" s="13"/>
      <c r="G54" s="13"/>
      <c r="H54" s="16"/>
      <c r="I54" s="13"/>
      <c r="J54" s="13"/>
      <c r="K54" s="16"/>
      <c r="L54" s="13"/>
      <c r="M54" s="13"/>
      <c r="N54" s="16"/>
    </row>
    <row r="55" spans="1:14" x14ac:dyDescent="0.2">
      <c r="A55" s="10"/>
      <c r="B55" s="10"/>
      <c r="C55" s="13"/>
      <c r="D55" s="13"/>
      <c r="E55" s="16"/>
      <c r="F55" s="13"/>
      <c r="G55" s="13"/>
      <c r="H55" s="16"/>
      <c r="I55" s="13"/>
      <c r="J55" s="13"/>
      <c r="K55" s="16"/>
      <c r="L55" s="13"/>
      <c r="M55" s="13"/>
      <c r="N55" s="16"/>
    </row>
    <row r="56" spans="1:14" x14ac:dyDescent="0.2">
      <c r="A56" s="10"/>
      <c r="B56" s="10"/>
      <c r="C56" s="13"/>
      <c r="D56" s="13"/>
      <c r="E56" s="16"/>
      <c r="F56" s="13"/>
      <c r="G56" s="13"/>
      <c r="H56" s="16"/>
      <c r="I56" s="13"/>
      <c r="J56" s="13"/>
      <c r="K56" s="16"/>
      <c r="L56" s="13"/>
      <c r="M56" s="13"/>
      <c r="N56" s="16"/>
    </row>
    <row r="57" spans="1:14" x14ac:dyDescent="0.2">
      <c r="A57" s="10"/>
      <c r="B57" s="10"/>
      <c r="C57" s="13"/>
      <c r="D57" s="13"/>
      <c r="E57" s="16"/>
      <c r="F57" s="13"/>
      <c r="G57" s="13"/>
      <c r="H57" s="16"/>
      <c r="I57" s="13"/>
      <c r="J57" s="13"/>
      <c r="K57" s="16"/>
      <c r="L57" s="13"/>
      <c r="M57" s="13"/>
      <c r="N57" s="16"/>
    </row>
    <row r="58" spans="1:14" x14ac:dyDescent="0.2">
      <c r="A58" s="10"/>
      <c r="B58" s="10"/>
      <c r="C58" s="13"/>
      <c r="D58" s="13"/>
      <c r="E58" s="16"/>
      <c r="F58" s="13"/>
      <c r="G58" s="13"/>
      <c r="H58" s="16"/>
      <c r="I58" s="13"/>
      <c r="J58" s="13"/>
      <c r="K58" s="16"/>
      <c r="L58" s="13"/>
      <c r="M58" s="13"/>
      <c r="N58" s="16"/>
    </row>
    <row r="59" spans="1:14" x14ac:dyDescent="0.2">
      <c r="A59" s="10"/>
      <c r="B59" s="10"/>
      <c r="C59" s="13"/>
      <c r="D59" s="13"/>
      <c r="E59" s="16"/>
      <c r="F59" s="13"/>
      <c r="G59" s="13"/>
      <c r="H59" s="16"/>
      <c r="I59" s="13"/>
      <c r="J59" s="13"/>
      <c r="K59" s="16"/>
      <c r="L59" s="13"/>
      <c r="M59" s="13"/>
      <c r="N59" s="16"/>
    </row>
    <row r="60" spans="1:14" x14ac:dyDescent="0.2">
      <c r="A60" s="10"/>
      <c r="B60" s="10"/>
      <c r="C60" s="13"/>
      <c r="D60" s="13"/>
      <c r="E60" s="16"/>
      <c r="F60" s="13"/>
      <c r="G60" s="13"/>
      <c r="H60" s="16"/>
      <c r="I60" s="13"/>
      <c r="J60" s="13"/>
      <c r="K60" s="16"/>
      <c r="L60" s="13"/>
      <c r="M60" s="13"/>
      <c r="N60" s="16"/>
    </row>
    <row r="61" spans="1:14" x14ac:dyDescent="0.2">
      <c r="A61" s="10"/>
      <c r="B61" s="10"/>
      <c r="C61" s="13"/>
      <c r="D61" s="13"/>
      <c r="E61" s="16"/>
      <c r="F61" s="13"/>
      <c r="G61" s="13"/>
      <c r="H61" s="16"/>
      <c r="I61" s="13"/>
      <c r="J61" s="13"/>
      <c r="K61" s="16"/>
      <c r="L61" s="13"/>
      <c r="M61" s="13"/>
      <c r="N61" s="16"/>
    </row>
    <row r="62" spans="1:14" x14ac:dyDescent="0.2">
      <c r="A62" s="10"/>
      <c r="B62" s="10"/>
      <c r="C62" s="13"/>
      <c r="D62" s="13"/>
      <c r="E62" s="16"/>
      <c r="F62" s="13"/>
      <c r="G62" s="13"/>
      <c r="H62" s="16"/>
      <c r="I62" s="13"/>
      <c r="J62" s="13"/>
      <c r="K62" s="16"/>
      <c r="L62" s="13"/>
      <c r="M62" s="13"/>
      <c r="N62" s="16"/>
    </row>
    <row r="63" spans="1:14" x14ac:dyDescent="0.2">
      <c r="A63" s="10"/>
      <c r="B63" s="10"/>
      <c r="C63" s="13"/>
      <c r="D63" s="13"/>
      <c r="E63" s="16"/>
      <c r="F63" s="13"/>
      <c r="G63" s="13"/>
      <c r="H63" s="16"/>
      <c r="I63" s="13"/>
      <c r="J63" s="13"/>
      <c r="K63" s="16"/>
      <c r="L63" s="13"/>
      <c r="M63" s="13"/>
      <c r="N63" s="16"/>
    </row>
    <row r="64" spans="1:14" x14ac:dyDescent="0.2">
      <c r="A64" s="10"/>
      <c r="B64" s="10"/>
      <c r="C64" s="13"/>
      <c r="D64" s="13"/>
      <c r="E64" s="16"/>
      <c r="F64" s="13"/>
      <c r="G64" s="13"/>
      <c r="H64" s="16"/>
      <c r="I64" s="13"/>
      <c r="J64" s="13"/>
      <c r="K64" s="16"/>
      <c r="L64" s="13"/>
      <c r="M64" s="13"/>
      <c r="N64" s="16"/>
    </row>
    <row r="65" spans="1:14" x14ac:dyDescent="0.2">
      <c r="A65" s="10"/>
      <c r="B65" s="10"/>
      <c r="C65" s="13"/>
      <c r="D65" s="13"/>
      <c r="E65" s="16"/>
      <c r="F65" s="13"/>
      <c r="G65" s="13"/>
      <c r="H65" s="16"/>
      <c r="I65" s="13"/>
      <c r="J65" s="13"/>
      <c r="K65" s="16"/>
      <c r="L65" s="13"/>
      <c r="M65" s="13"/>
      <c r="N65" s="16"/>
    </row>
    <row r="66" spans="1:14" x14ac:dyDescent="0.2">
      <c r="A66" s="10"/>
      <c r="B66" s="10"/>
      <c r="C66" s="13"/>
      <c r="D66" s="13"/>
      <c r="E66" s="16"/>
      <c r="F66" s="13"/>
      <c r="G66" s="13"/>
      <c r="H66" s="16"/>
      <c r="I66" s="13"/>
      <c r="J66" s="13"/>
      <c r="K66" s="16"/>
      <c r="L66" s="13"/>
      <c r="M66" s="13"/>
      <c r="N66" s="16"/>
    </row>
    <row r="67" spans="1:14" x14ac:dyDescent="0.2">
      <c r="A67" s="10"/>
      <c r="B67" s="10"/>
      <c r="C67" s="13"/>
      <c r="D67" s="13"/>
      <c r="E67" s="16"/>
      <c r="F67" s="13"/>
      <c r="G67" s="13"/>
      <c r="H67" s="16"/>
      <c r="I67" s="13"/>
      <c r="J67" s="13"/>
      <c r="K67" s="16"/>
      <c r="L67" s="13"/>
      <c r="M67" s="13"/>
      <c r="N67" s="16"/>
    </row>
    <row r="68" spans="1:14" x14ac:dyDescent="0.2">
      <c r="A68" s="10"/>
      <c r="B68" s="10"/>
      <c r="C68" s="13"/>
      <c r="D68" s="13"/>
      <c r="E68" s="16"/>
      <c r="F68" s="13"/>
      <c r="G68" s="13"/>
      <c r="H68" s="16"/>
      <c r="I68" s="13"/>
      <c r="J68" s="13"/>
      <c r="K68" s="16"/>
      <c r="L68" s="13"/>
      <c r="M68" s="13"/>
      <c r="N68" s="16"/>
    </row>
    <row r="69" spans="1:14" x14ac:dyDescent="0.2">
      <c r="A69" s="10"/>
      <c r="B69" s="10"/>
      <c r="C69" s="13"/>
      <c r="D69" s="13"/>
      <c r="E69" s="16"/>
      <c r="F69" s="13"/>
      <c r="G69" s="13"/>
      <c r="H69" s="16"/>
      <c r="I69" s="13"/>
      <c r="J69" s="13"/>
      <c r="K69" s="16"/>
      <c r="L69" s="13"/>
      <c r="M69" s="13"/>
      <c r="N69" s="16"/>
    </row>
    <row r="70" spans="1:14" x14ac:dyDescent="0.2">
      <c r="A70" s="10"/>
      <c r="B70" s="10"/>
      <c r="C70" s="13"/>
      <c r="D70" s="13"/>
      <c r="E70" s="16"/>
      <c r="F70" s="13"/>
      <c r="G70" s="13"/>
      <c r="H70" s="16"/>
      <c r="I70" s="13"/>
      <c r="J70" s="13"/>
      <c r="K70" s="16"/>
      <c r="L70" s="13"/>
      <c r="M70" s="13"/>
      <c r="N70" s="16"/>
    </row>
    <row r="71" spans="1:14" x14ac:dyDescent="0.2">
      <c r="A71" s="10"/>
      <c r="B71" s="10"/>
      <c r="C71" s="13"/>
      <c r="D71" s="13"/>
      <c r="E71" s="16"/>
      <c r="F71" s="13"/>
      <c r="G71" s="13"/>
      <c r="H71" s="16"/>
      <c r="I71" s="13"/>
      <c r="J71" s="13"/>
      <c r="K71" s="16"/>
      <c r="L71" s="13"/>
      <c r="M71" s="13"/>
      <c r="N71" s="16"/>
    </row>
    <row r="72" spans="1:14" x14ac:dyDescent="0.2">
      <c r="A72" s="10"/>
      <c r="B72" s="10"/>
      <c r="C72" s="13"/>
      <c r="D72" s="13"/>
      <c r="E72" s="16"/>
      <c r="F72" s="13"/>
      <c r="G72" s="13"/>
      <c r="H72" s="16"/>
      <c r="I72" s="13"/>
      <c r="J72" s="13"/>
      <c r="K72" s="16"/>
      <c r="L72" s="13"/>
      <c r="M72" s="13"/>
      <c r="N72" s="16"/>
    </row>
    <row r="73" spans="1:14" x14ac:dyDescent="0.2">
      <c r="A73" s="10"/>
      <c r="B73" s="10"/>
      <c r="C73" s="13"/>
      <c r="D73" s="13"/>
      <c r="E73" s="16"/>
      <c r="F73" s="13"/>
      <c r="G73" s="13"/>
      <c r="H73" s="16"/>
      <c r="I73" s="13"/>
      <c r="J73" s="13"/>
      <c r="K73" s="16"/>
      <c r="L73" s="13"/>
      <c r="M73" s="13"/>
      <c r="N73" s="16"/>
    </row>
    <row r="74" spans="1:14" x14ac:dyDescent="0.2">
      <c r="A74" s="10"/>
      <c r="B74" s="10"/>
      <c r="C74" s="13"/>
      <c r="D74" s="13"/>
      <c r="E74" s="16"/>
      <c r="F74" s="13"/>
      <c r="G74" s="13"/>
      <c r="H74" s="16"/>
      <c r="I74" s="13"/>
      <c r="J74" s="13"/>
      <c r="K74" s="16"/>
      <c r="L74" s="13"/>
      <c r="M74" s="13"/>
      <c r="N74" s="16"/>
    </row>
    <row r="75" spans="1:14" x14ac:dyDescent="0.2">
      <c r="A75" s="10"/>
      <c r="B75" s="10"/>
      <c r="C75" s="13"/>
      <c r="D75" s="13"/>
      <c r="E75" s="16"/>
      <c r="F75" s="13"/>
      <c r="G75" s="13"/>
      <c r="H75" s="16"/>
      <c r="I75" s="13"/>
      <c r="J75" s="13"/>
      <c r="K75" s="16"/>
      <c r="L75" s="13"/>
      <c r="M75" s="13"/>
      <c r="N75" s="16"/>
    </row>
    <row r="76" spans="1:14" x14ac:dyDescent="0.2">
      <c r="A76" s="10"/>
      <c r="B76" s="10"/>
      <c r="C76" s="13"/>
      <c r="D76" s="13"/>
      <c r="E76" s="16"/>
      <c r="F76" s="13"/>
      <c r="G76" s="13"/>
      <c r="H76" s="16"/>
      <c r="I76" s="13"/>
      <c r="J76" s="13"/>
      <c r="K76" s="16"/>
      <c r="L76" s="13"/>
      <c r="M76" s="13"/>
      <c r="N76" s="16"/>
    </row>
    <row r="77" spans="1:14" x14ac:dyDescent="0.2">
      <c r="A77" s="10"/>
      <c r="B77" s="10"/>
      <c r="C77" s="13"/>
      <c r="D77" s="13"/>
      <c r="E77" s="16"/>
      <c r="F77" s="13"/>
      <c r="G77" s="13"/>
      <c r="H77" s="16"/>
      <c r="I77" s="13"/>
      <c r="J77" s="13"/>
      <c r="K77" s="16"/>
      <c r="L77" s="13"/>
      <c r="M77" s="13"/>
      <c r="N77" s="16"/>
    </row>
    <row r="78" spans="1:14" x14ac:dyDescent="0.2">
      <c r="A78" s="10"/>
      <c r="B78" s="10"/>
      <c r="C78" s="13"/>
      <c r="D78" s="13"/>
      <c r="E78" s="16"/>
      <c r="F78" s="13"/>
      <c r="G78" s="13"/>
      <c r="H78" s="16"/>
      <c r="I78" s="13"/>
      <c r="J78" s="13"/>
      <c r="K78" s="16"/>
      <c r="L78" s="13"/>
      <c r="M78" s="13"/>
      <c r="N78" s="16"/>
    </row>
    <row r="79" spans="1:14" x14ac:dyDescent="0.2">
      <c r="A79" s="10"/>
      <c r="B79" s="10"/>
      <c r="C79" s="13"/>
      <c r="D79" s="13"/>
      <c r="E79" s="16"/>
      <c r="F79" s="13"/>
      <c r="G79" s="13"/>
      <c r="H79" s="16"/>
      <c r="I79" s="13"/>
      <c r="J79" s="13"/>
      <c r="K79" s="16"/>
      <c r="L79" s="13"/>
      <c r="M79" s="13"/>
      <c r="N79" s="16"/>
    </row>
    <row r="80" spans="1:14" x14ac:dyDescent="0.2">
      <c r="A80" s="10"/>
      <c r="B80" s="10"/>
      <c r="C80" s="13"/>
      <c r="D80" s="13"/>
      <c r="E80" s="16"/>
      <c r="F80" s="13"/>
      <c r="G80" s="13"/>
      <c r="H80" s="16"/>
      <c r="I80" s="13"/>
      <c r="J80" s="13"/>
      <c r="K80" s="16"/>
      <c r="L80" s="13"/>
      <c r="M80" s="13"/>
      <c r="N80" s="16"/>
    </row>
    <row r="81" spans="1:14" x14ac:dyDescent="0.2">
      <c r="A81" s="10"/>
      <c r="B81" s="10"/>
      <c r="C81" s="13"/>
      <c r="D81" s="13"/>
      <c r="E81" s="16"/>
      <c r="F81" s="13"/>
      <c r="G81" s="13"/>
      <c r="H81" s="16"/>
      <c r="I81" s="13"/>
      <c r="J81" s="13"/>
      <c r="K81" s="16"/>
      <c r="L81" s="13"/>
      <c r="M81" s="13"/>
      <c r="N81" s="16"/>
    </row>
    <row r="82" spans="1:14" x14ac:dyDescent="0.2">
      <c r="A82" s="10"/>
      <c r="B82" s="10"/>
      <c r="C82" s="13"/>
      <c r="D82" s="13"/>
      <c r="E82" s="16"/>
      <c r="F82" s="13"/>
      <c r="G82" s="13"/>
      <c r="H82" s="16"/>
      <c r="I82" s="13"/>
      <c r="J82" s="13"/>
      <c r="K82" s="16"/>
      <c r="L82" s="13"/>
      <c r="M82" s="13"/>
      <c r="N82" s="16"/>
    </row>
    <row r="83" spans="1:14" x14ac:dyDescent="0.2">
      <c r="A83" s="10"/>
      <c r="B83" s="10"/>
      <c r="C83" s="13"/>
      <c r="D83" s="13"/>
      <c r="E83" s="16"/>
      <c r="F83" s="13"/>
      <c r="G83" s="13"/>
      <c r="H83" s="16"/>
      <c r="I83" s="13"/>
      <c r="J83" s="13"/>
      <c r="K83" s="16"/>
      <c r="L83" s="13"/>
      <c r="M83" s="13"/>
      <c r="N83" s="16"/>
    </row>
    <row r="84" spans="1:14" x14ac:dyDescent="0.2">
      <c r="A84" s="10"/>
      <c r="B84" s="10"/>
      <c r="C84" s="13"/>
      <c r="D84" s="13"/>
      <c r="E84" s="16"/>
      <c r="F84" s="13"/>
      <c r="G84" s="13"/>
      <c r="H84" s="16"/>
      <c r="I84" s="13"/>
      <c r="J84" s="13"/>
      <c r="K84" s="16"/>
      <c r="L84" s="13"/>
      <c r="M84" s="13"/>
      <c r="N84" s="16"/>
    </row>
    <row r="85" spans="1:14" x14ac:dyDescent="0.2">
      <c r="A85" s="10"/>
      <c r="B85" s="10"/>
      <c r="C85" s="13"/>
      <c r="D85" s="13"/>
      <c r="E85" s="16"/>
      <c r="F85" s="13"/>
      <c r="G85" s="13"/>
      <c r="H85" s="16"/>
      <c r="I85" s="13"/>
      <c r="J85" s="13"/>
      <c r="K85" s="16"/>
      <c r="L85" s="13"/>
      <c r="M85" s="13"/>
      <c r="N85" s="16"/>
    </row>
    <row r="86" spans="1:14" x14ac:dyDescent="0.2">
      <c r="A86" s="10"/>
      <c r="B86" s="10"/>
      <c r="C86" s="13"/>
      <c r="D86" s="13"/>
      <c r="E86" s="16"/>
      <c r="F86" s="13"/>
      <c r="G86" s="13"/>
      <c r="H86" s="16"/>
      <c r="I86" s="13"/>
      <c r="J86" s="13"/>
      <c r="K86" s="16"/>
      <c r="L86" s="13"/>
      <c r="M86" s="13"/>
      <c r="N86" s="16"/>
    </row>
    <row r="87" spans="1:14" x14ac:dyDescent="0.2">
      <c r="A87" s="10"/>
      <c r="B87" s="10"/>
      <c r="C87" s="13"/>
      <c r="D87" s="13"/>
      <c r="E87" s="16"/>
      <c r="F87" s="13"/>
      <c r="G87" s="13"/>
      <c r="H87" s="16"/>
      <c r="I87" s="13"/>
      <c r="J87" s="13"/>
      <c r="K87" s="16"/>
      <c r="L87" s="13"/>
      <c r="M87" s="13"/>
      <c r="N87" s="16"/>
    </row>
    <row r="88" spans="1:14" x14ac:dyDescent="0.2">
      <c r="A88" s="10"/>
      <c r="B88" s="10"/>
      <c r="C88" s="13"/>
      <c r="D88" s="13"/>
      <c r="E88" s="16"/>
      <c r="F88" s="13"/>
      <c r="G88" s="13"/>
      <c r="H88" s="16"/>
      <c r="I88" s="13"/>
      <c r="J88" s="13"/>
      <c r="K88" s="16"/>
      <c r="L88" s="13"/>
      <c r="M88" s="13"/>
      <c r="N88" s="16"/>
    </row>
    <row r="89" spans="1:14" x14ac:dyDescent="0.2">
      <c r="A89" s="10"/>
      <c r="B89" s="10"/>
      <c r="C89" s="13"/>
      <c r="D89" s="13"/>
      <c r="E89" s="16"/>
      <c r="F89" s="13"/>
      <c r="G89" s="13"/>
      <c r="H89" s="16"/>
      <c r="I89" s="13"/>
      <c r="J89" s="13"/>
      <c r="K89" s="16"/>
      <c r="L89" s="13"/>
      <c r="M89" s="13"/>
      <c r="N89" s="16"/>
    </row>
    <row r="90" spans="1:14" x14ac:dyDescent="0.2">
      <c r="A90" s="10"/>
      <c r="B90" s="10"/>
      <c r="C90" s="13"/>
      <c r="D90" s="13"/>
      <c r="E90" s="16"/>
      <c r="F90" s="13"/>
      <c r="G90" s="13"/>
      <c r="H90" s="16"/>
      <c r="I90" s="13"/>
      <c r="J90" s="13"/>
      <c r="K90" s="16"/>
      <c r="L90" s="13"/>
      <c r="M90" s="13"/>
      <c r="N90" s="16"/>
    </row>
    <row r="91" spans="1:14" x14ac:dyDescent="0.2">
      <c r="A91" s="10"/>
      <c r="B91" s="10"/>
      <c r="C91" s="13"/>
      <c r="D91" s="13"/>
      <c r="E91" s="16"/>
      <c r="F91" s="13"/>
      <c r="G91" s="13"/>
      <c r="H91" s="16"/>
      <c r="I91" s="13"/>
      <c r="J91" s="13"/>
      <c r="K91" s="16"/>
      <c r="L91" s="13"/>
      <c r="M91" s="13"/>
      <c r="N91" s="16"/>
    </row>
    <row r="92" spans="1:14" x14ac:dyDescent="0.2">
      <c r="A92" s="10"/>
      <c r="B92" s="10"/>
      <c r="C92" s="13"/>
      <c r="D92" s="13"/>
      <c r="E92" s="16"/>
      <c r="F92" s="13"/>
      <c r="G92" s="13"/>
      <c r="H92" s="16"/>
      <c r="I92" s="13"/>
      <c r="J92" s="13"/>
      <c r="K92" s="16"/>
      <c r="L92" s="13"/>
      <c r="M92" s="13"/>
      <c r="N92" s="16"/>
    </row>
    <row r="93" spans="1:14" x14ac:dyDescent="0.2">
      <c r="A93" s="10"/>
      <c r="B93" s="10"/>
      <c r="C93" s="13"/>
      <c r="D93" s="13"/>
      <c r="E93" s="16"/>
      <c r="F93" s="13"/>
      <c r="G93" s="13"/>
      <c r="H93" s="16"/>
      <c r="I93" s="13"/>
      <c r="J93" s="13"/>
      <c r="K93" s="16"/>
      <c r="L93" s="13"/>
      <c r="M93" s="13"/>
      <c r="N93" s="16"/>
    </row>
    <row r="94" spans="1:14" x14ac:dyDescent="0.2">
      <c r="A94" s="10"/>
      <c r="B94" s="10"/>
      <c r="C94" s="13"/>
      <c r="D94" s="13"/>
      <c r="E94" s="16"/>
      <c r="F94" s="13"/>
      <c r="G94" s="13"/>
      <c r="H94" s="16"/>
      <c r="I94" s="13"/>
      <c r="J94" s="13"/>
      <c r="K94" s="16"/>
      <c r="L94" s="13"/>
      <c r="M94" s="13"/>
      <c r="N94" s="16"/>
    </row>
    <row r="95" spans="1:14" x14ac:dyDescent="0.2">
      <c r="A95" s="10"/>
      <c r="B95" s="10"/>
      <c r="C95" s="13"/>
      <c r="D95" s="13"/>
      <c r="E95" s="16"/>
      <c r="F95" s="13"/>
      <c r="G95" s="13"/>
      <c r="H95" s="16"/>
      <c r="I95" s="13"/>
      <c r="J95" s="13"/>
      <c r="K95" s="16"/>
      <c r="L95" s="13"/>
      <c r="M95" s="13"/>
      <c r="N95" s="16"/>
    </row>
    <row r="96" spans="1:14" x14ac:dyDescent="0.2">
      <c r="A96" s="10"/>
      <c r="B96" s="10"/>
      <c r="C96" s="13"/>
      <c r="D96" s="13"/>
      <c r="E96" s="16"/>
      <c r="F96" s="13"/>
      <c r="G96" s="13"/>
      <c r="H96" s="16"/>
      <c r="I96" s="13"/>
      <c r="J96" s="13"/>
      <c r="K96" s="16"/>
      <c r="L96" s="13"/>
      <c r="M96" s="13"/>
      <c r="N96" s="16"/>
    </row>
    <row r="97" spans="1:14" x14ac:dyDescent="0.2">
      <c r="A97" s="10"/>
      <c r="B97" s="10"/>
      <c r="C97" s="13"/>
      <c r="D97" s="13"/>
      <c r="E97" s="16"/>
      <c r="F97" s="13"/>
      <c r="G97" s="13"/>
      <c r="H97" s="16"/>
      <c r="I97" s="13"/>
      <c r="J97" s="13"/>
      <c r="K97" s="16"/>
      <c r="L97" s="13"/>
      <c r="M97" s="13"/>
      <c r="N97" s="16"/>
    </row>
    <row r="98" spans="1:14" x14ac:dyDescent="0.2">
      <c r="A98" s="10"/>
      <c r="B98" s="10"/>
      <c r="C98" s="13"/>
      <c r="D98" s="13"/>
      <c r="E98" s="16"/>
      <c r="F98" s="13"/>
      <c r="G98" s="13"/>
      <c r="H98" s="16"/>
      <c r="I98" s="13"/>
      <c r="J98" s="13"/>
      <c r="K98" s="16"/>
      <c r="L98" s="13"/>
      <c r="M98" s="13"/>
      <c r="N98" s="16"/>
    </row>
    <row r="99" spans="1:14" x14ac:dyDescent="0.2">
      <c r="A99" s="10"/>
      <c r="B99" s="10"/>
      <c r="C99" s="13"/>
      <c r="D99" s="13"/>
      <c r="E99" s="16"/>
      <c r="F99" s="13"/>
      <c r="G99" s="13"/>
      <c r="H99" s="16"/>
      <c r="I99" s="13"/>
      <c r="J99" s="13"/>
      <c r="K99" s="16"/>
      <c r="L99" s="13"/>
      <c r="M99" s="13"/>
      <c r="N99" s="16"/>
    </row>
    <row r="100" spans="1:14" x14ac:dyDescent="0.2">
      <c r="A100" s="10"/>
      <c r="B100" s="10"/>
      <c r="C100" s="13"/>
      <c r="D100" s="13"/>
      <c r="E100" s="16"/>
      <c r="F100" s="13"/>
      <c r="G100" s="13"/>
      <c r="H100" s="16"/>
      <c r="I100" s="13"/>
      <c r="J100" s="13"/>
      <c r="K100" s="16"/>
      <c r="L100" s="13"/>
      <c r="M100" s="13"/>
      <c r="N100" s="16"/>
    </row>
    <row r="101" spans="1:14" x14ac:dyDescent="0.2">
      <c r="A101" s="10"/>
      <c r="B101" s="10"/>
      <c r="C101" s="13"/>
      <c r="D101" s="13"/>
      <c r="E101" s="16"/>
      <c r="F101" s="13"/>
      <c r="G101" s="13"/>
      <c r="H101" s="16"/>
      <c r="I101" s="13"/>
      <c r="J101" s="13"/>
      <c r="K101" s="16"/>
      <c r="L101" s="13"/>
      <c r="M101" s="13"/>
      <c r="N101" s="16"/>
    </row>
    <row r="102" spans="1:14" x14ac:dyDescent="0.2">
      <c r="A102" s="10"/>
      <c r="B102" s="10"/>
      <c r="C102" s="13"/>
      <c r="D102" s="13"/>
      <c r="E102" s="16"/>
      <c r="F102" s="13"/>
      <c r="G102" s="13"/>
      <c r="H102" s="16"/>
      <c r="I102" s="13"/>
      <c r="J102" s="13"/>
      <c r="K102" s="16"/>
      <c r="L102" s="13"/>
      <c r="M102" s="13"/>
      <c r="N102" s="16"/>
    </row>
    <row r="103" spans="1:14" x14ac:dyDescent="0.2">
      <c r="A103" s="10"/>
      <c r="B103" s="10"/>
      <c r="C103" s="13"/>
      <c r="D103" s="13"/>
      <c r="E103" s="16"/>
      <c r="F103" s="13"/>
      <c r="G103" s="13"/>
      <c r="H103" s="16"/>
      <c r="I103" s="13"/>
      <c r="J103" s="13"/>
      <c r="K103" s="16"/>
      <c r="L103" s="13"/>
      <c r="M103" s="13"/>
      <c r="N103" s="16"/>
    </row>
    <row r="104" spans="1:14" x14ac:dyDescent="0.2">
      <c r="A104" s="10"/>
      <c r="B104" s="10"/>
      <c r="C104" s="13"/>
      <c r="D104" s="13"/>
      <c r="E104" s="16"/>
      <c r="F104" s="13"/>
      <c r="G104" s="13"/>
      <c r="H104" s="16"/>
      <c r="I104" s="13"/>
      <c r="J104" s="13"/>
      <c r="K104" s="16"/>
      <c r="L104" s="13"/>
      <c r="M104" s="13"/>
      <c r="N104" s="16"/>
    </row>
    <row r="105" spans="1:14" x14ac:dyDescent="0.2">
      <c r="A105" s="10"/>
      <c r="B105" s="10"/>
      <c r="C105" s="13"/>
      <c r="D105" s="13"/>
      <c r="E105" s="16"/>
      <c r="F105" s="13"/>
      <c r="G105" s="13"/>
      <c r="H105" s="16"/>
      <c r="I105" s="13"/>
      <c r="J105" s="13"/>
      <c r="K105" s="16"/>
      <c r="L105" s="13"/>
      <c r="M105" s="13"/>
      <c r="N105" s="16"/>
    </row>
    <row r="106" spans="1:14" x14ac:dyDescent="0.2">
      <c r="A106" s="10"/>
      <c r="B106" s="10"/>
      <c r="C106" s="13"/>
      <c r="D106" s="13"/>
      <c r="E106" s="16"/>
      <c r="F106" s="13"/>
      <c r="G106" s="13"/>
      <c r="H106" s="16"/>
      <c r="I106" s="13"/>
      <c r="J106" s="13"/>
      <c r="K106" s="16"/>
      <c r="L106" s="13"/>
      <c r="M106" s="13"/>
      <c r="N106" s="16"/>
    </row>
    <row r="107" spans="1:14" x14ac:dyDescent="0.2">
      <c r="A107" s="10"/>
      <c r="B107" s="10"/>
      <c r="C107" s="13"/>
      <c r="D107" s="13"/>
      <c r="E107" s="16"/>
      <c r="F107" s="13"/>
      <c r="G107" s="13"/>
      <c r="H107" s="16"/>
      <c r="I107" s="13"/>
      <c r="J107" s="13"/>
      <c r="K107" s="16"/>
      <c r="L107" s="13"/>
      <c r="M107" s="13"/>
      <c r="N107" s="16"/>
    </row>
    <row r="108" spans="1:14" x14ac:dyDescent="0.2">
      <c r="A108" s="10"/>
      <c r="B108" s="10"/>
      <c r="C108" s="13"/>
      <c r="D108" s="13"/>
      <c r="E108" s="16"/>
      <c r="F108" s="13"/>
      <c r="G108" s="13"/>
      <c r="H108" s="16"/>
      <c r="I108" s="13"/>
      <c r="J108" s="13"/>
      <c r="K108" s="16"/>
      <c r="L108" s="13"/>
      <c r="M108" s="13"/>
      <c r="N108" s="16"/>
    </row>
    <row r="109" spans="1:14" x14ac:dyDescent="0.2">
      <c r="A109" s="10"/>
      <c r="B109" s="10"/>
      <c r="C109" s="13"/>
      <c r="D109" s="13"/>
      <c r="E109" s="16"/>
      <c r="F109" s="13"/>
      <c r="G109" s="13"/>
      <c r="H109" s="16"/>
      <c r="I109" s="13"/>
      <c r="J109" s="13"/>
      <c r="K109" s="16"/>
      <c r="L109" s="13"/>
      <c r="M109" s="13"/>
      <c r="N109" s="16"/>
    </row>
    <row r="110" spans="1:14" x14ac:dyDescent="0.2">
      <c r="A110" s="10"/>
      <c r="B110" s="10"/>
      <c r="C110" s="13"/>
      <c r="D110" s="13"/>
      <c r="E110" s="16"/>
      <c r="F110" s="13"/>
      <c r="G110" s="13"/>
      <c r="H110" s="16"/>
      <c r="I110" s="13"/>
      <c r="J110" s="13"/>
      <c r="K110" s="16"/>
      <c r="L110" s="13"/>
      <c r="M110" s="13"/>
      <c r="N110" s="16"/>
    </row>
    <row r="111" spans="1:14" x14ac:dyDescent="0.2">
      <c r="A111" s="10"/>
      <c r="B111" s="10"/>
      <c r="C111" s="13"/>
      <c r="D111" s="13"/>
      <c r="E111" s="16"/>
      <c r="F111" s="13"/>
      <c r="G111" s="13"/>
      <c r="H111" s="16"/>
      <c r="I111" s="13"/>
      <c r="J111" s="13"/>
      <c r="K111" s="16"/>
      <c r="L111" s="13"/>
      <c r="M111" s="13"/>
      <c r="N111" s="16"/>
    </row>
    <row r="112" spans="1:14" x14ac:dyDescent="0.2">
      <c r="A112" s="10"/>
      <c r="B112" s="10"/>
      <c r="C112" s="13"/>
      <c r="D112" s="13"/>
      <c r="E112" s="16"/>
      <c r="F112" s="13"/>
      <c r="G112" s="13"/>
      <c r="H112" s="16"/>
      <c r="I112" s="13"/>
      <c r="J112" s="13"/>
      <c r="K112" s="16"/>
      <c r="L112" s="13"/>
      <c r="M112" s="13"/>
      <c r="N112" s="16"/>
    </row>
    <row r="113" spans="1:14" x14ac:dyDescent="0.2">
      <c r="A113" s="10"/>
      <c r="B113" s="10"/>
      <c r="C113" s="13"/>
      <c r="D113" s="13"/>
      <c r="E113" s="16"/>
      <c r="F113" s="13"/>
      <c r="G113" s="13"/>
      <c r="H113" s="16"/>
      <c r="I113" s="13"/>
      <c r="J113" s="13"/>
      <c r="K113" s="16"/>
      <c r="L113" s="13"/>
      <c r="M113" s="13"/>
      <c r="N113" s="16"/>
    </row>
    <row r="114" spans="1:14" x14ac:dyDescent="0.2">
      <c r="A114" s="10"/>
      <c r="B114" s="10"/>
      <c r="C114" s="13"/>
      <c r="D114" s="13"/>
      <c r="E114" s="16"/>
      <c r="F114" s="13"/>
      <c r="G114" s="13"/>
      <c r="H114" s="16"/>
      <c r="I114" s="13"/>
      <c r="J114" s="13"/>
      <c r="K114" s="16"/>
      <c r="L114" s="13"/>
      <c r="M114" s="13"/>
      <c r="N114" s="16"/>
    </row>
    <row r="115" spans="1:14" x14ac:dyDescent="0.2">
      <c r="A115" s="10"/>
      <c r="B115" s="10"/>
      <c r="C115" s="13"/>
      <c r="D115" s="13"/>
      <c r="E115" s="16"/>
      <c r="F115" s="13"/>
      <c r="G115" s="13"/>
      <c r="H115" s="16"/>
      <c r="I115" s="13"/>
      <c r="J115" s="13"/>
      <c r="K115" s="16"/>
      <c r="L115" s="13"/>
      <c r="M115" s="13"/>
      <c r="N115" s="16"/>
    </row>
    <row r="116" spans="1:14" x14ac:dyDescent="0.2">
      <c r="A116" s="10"/>
      <c r="B116" s="10"/>
      <c r="C116" s="13"/>
      <c r="D116" s="13"/>
      <c r="E116" s="16"/>
      <c r="F116" s="13"/>
      <c r="G116" s="13"/>
      <c r="H116" s="16"/>
      <c r="I116" s="13"/>
      <c r="J116" s="13"/>
      <c r="K116" s="16"/>
      <c r="L116" s="13"/>
      <c r="M116" s="13"/>
      <c r="N116" s="16"/>
    </row>
    <row r="117" spans="1:14" x14ac:dyDescent="0.2">
      <c r="A117" s="10"/>
      <c r="B117" s="10"/>
      <c r="C117" s="13"/>
      <c r="D117" s="13"/>
      <c r="E117" s="16"/>
      <c r="F117" s="13"/>
      <c r="G117" s="13"/>
      <c r="H117" s="16"/>
      <c r="I117" s="13"/>
      <c r="J117" s="13"/>
      <c r="K117" s="16"/>
      <c r="L117" s="13"/>
      <c r="M117" s="13"/>
      <c r="N117" s="16"/>
    </row>
    <row r="118" spans="1:14" x14ac:dyDescent="0.2">
      <c r="A118" s="10"/>
      <c r="B118" s="10"/>
      <c r="C118" s="13"/>
      <c r="D118" s="13"/>
      <c r="E118" s="16"/>
      <c r="F118" s="13"/>
      <c r="G118" s="13"/>
      <c r="H118" s="16"/>
      <c r="I118" s="13"/>
      <c r="J118" s="13"/>
      <c r="K118" s="16"/>
      <c r="L118" s="13"/>
      <c r="M118" s="13"/>
      <c r="N118" s="16"/>
    </row>
    <row r="119" spans="1:14" x14ac:dyDescent="0.2">
      <c r="A119" s="10"/>
      <c r="B119" s="10"/>
      <c r="C119" s="13"/>
      <c r="D119" s="13"/>
      <c r="E119" s="16"/>
      <c r="F119" s="13"/>
      <c r="G119" s="13"/>
      <c r="H119" s="16"/>
      <c r="I119" s="13"/>
      <c r="J119" s="13"/>
      <c r="K119" s="16"/>
      <c r="L119" s="13"/>
      <c r="M119" s="13"/>
      <c r="N119" s="16"/>
    </row>
    <row r="120" spans="1:14" x14ac:dyDescent="0.2">
      <c r="A120" s="10"/>
      <c r="B120" s="10"/>
      <c r="C120" s="13"/>
      <c r="D120" s="13"/>
      <c r="E120" s="16"/>
      <c r="F120" s="13"/>
      <c r="G120" s="13"/>
      <c r="H120" s="16"/>
      <c r="I120" s="13"/>
      <c r="J120" s="13"/>
      <c r="K120" s="16"/>
      <c r="L120" s="13"/>
      <c r="M120" s="13"/>
      <c r="N120" s="16"/>
    </row>
    <row r="121" spans="1:14" x14ac:dyDescent="0.2">
      <c r="A121" s="10"/>
      <c r="B121" s="10"/>
      <c r="C121" s="13"/>
      <c r="D121" s="13"/>
      <c r="E121" s="16"/>
      <c r="F121" s="13"/>
      <c r="G121" s="13"/>
      <c r="H121" s="16"/>
      <c r="I121" s="13"/>
      <c r="J121" s="13"/>
      <c r="K121" s="16"/>
      <c r="L121" s="13"/>
      <c r="M121" s="13"/>
      <c r="N121" s="16"/>
    </row>
    <row r="122" spans="1:14" x14ac:dyDescent="0.2">
      <c r="A122" s="10"/>
      <c r="B122" s="10"/>
      <c r="C122" s="13"/>
      <c r="D122" s="13"/>
      <c r="E122" s="16"/>
      <c r="F122" s="13"/>
      <c r="G122" s="13"/>
      <c r="H122" s="16"/>
      <c r="I122" s="13"/>
      <c r="J122" s="13"/>
      <c r="K122" s="16"/>
      <c r="L122" s="13"/>
      <c r="M122" s="13"/>
      <c r="N122" s="16"/>
    </row>
    <row r="123" spans="1:14" x14ac:dyDescent="0.2">
      <c r="A123" s="10"/>
      <c r="B123" s="10"/>
      <c r="C123" s="13"/>
      <c r="D123" s="13"/>
      <c r="E123" s="16"/>
      <c r="F123" s="13"/>
      <c r="G123" s="13"/>
      <c r="H123" s="16"/>
      <c r="I123" s="13"/>
      <c r="J123" s="13"/>
      <c r="K123" s="16"/>
      <c r="L123" s="13"/>
      <c r="M123" s="13"/>
      <c r="N123" s="16"/>
    </row>
    <row r="124" spans="1:14" x14ac:dyDescent="0.2">
      <c r="A124" s="10"/>
      <c r="B124" s="10"/>
      <c r="C124" s="13"/>
      <c r="D124" s="13"/>
      <c r="E124" s="16"/>
      <c r="F124" s="13"/>
      <c r="G124" s="13"/>
      <c r="H124" s="16"/>
      <c r="I124" s="13"/>
      <c r="J124" s="13"/>
      <c r="K124" s="16"/>
      <c r="L124" s="13"/>
      <c r="M124" s="13"/>
      <c r="N124" s="16"/>
    </row>
    <row r="125" spans="1:14" x14ac:dyDescent="0.2">
      <c r="A125" s="10"/>
      <c r="B125" s="10"/>
      <c r="C125" s="13"/>
      <c r="D125" s="13"/>
      <c r="E125" s="16"/>
      <c r="F125" s="13"/>
      <c r="G125" s="13"/>
      <c r="H125" s="16"/>
      <c r="I125" s="13"/>
      <c r="J125" s="13"/>
      <c r="K125" s="16"/>
      <c r="L125" s="13"/>
      <c r="M125" s="13"/>
      <c r="N125" s="16"/>
    </row>
    <row r="126" spans="1:14" x14ac:dyDescent="0.2">
      <c r="A126" s="10"/>
      <c r="B126" s="10"/>
      <c r="C126" s="13"/>
      <c r="D126" s="13"/>
      <c r="E126" s="16"/>
      <c r="F126" s="13"/>
      <c r="G126" s="13"/>
      <c r="H126" s="16"/>
      <c r="I126" s="13"/>
      <c r="J126" s="13"/>
      <c r="K126" s="16"/>
      <c r="L126" s="13"/>
      <c r="M126" s="13"/>
      <c r="N126" s="16"/>
    </row>
    <row r="127" spans="1:14" x14ac:dyDescent="0.2">
      <c r="A127" s="10"/>
      <c r="B127" s="10"/>
      <c r="C127" s="13"/>
      <c r="D127" s="13"/>
      <c r="E127" s="16"/>
      <c r="F127" s="13"/>
      <c r="G127" s="13"/>
      <c r="H127" s="16"/>
      <c r="I127" s="13"/>
      <c r="J127" s="13"/>
      <c r="K127" s="16"/>
      <c r="L127" s="13"/>
      <c r="M127" s="13"/>
      <c r="N127" s="16"/>
    </row>
    <row r="128" spans="1:14" x14ac:dyDescent="0.2">
      <c r="A128" s="10"/>
      <c r="B128" s="10"/>
      <c r="C128" s="13"/>
      <c r="D128" s="13"/>
      <c r="E128" s="16"/>
      <c r="F128" s="13"/>
      <c r="G128" s="13"/>
      <c r="H128" s="16"/>
      <c r="I128" s="13"/>
      <c r="J128" s="13"/>
      <c r="K128" s="16"/>
      <c r="L128" s="13"/>
      <c r="M128" s="13"/>
      <c r="N128" s="16"/>
    </row>
    <row r="129" spans="1:14" x14ac:dyDescent="0.2">
      <c r="A129" s="10"/>
      <c r="B129" s="10"/>
      <c r="C129" s="13"/>
      <c r="D129" s="13"/>
      <c r="E129" s="16"/>
      <c r="F129" s="13"/>
      <c r="G129" s="13"/>
      <c r="H129" s="16"/>
      <c r="I129" s="13"/>
      <c r="J129" s="13"/>
      <c r="K129" s="16"/>
      <c r="L129" s="13"/>
      <c r="M129" s="13"/>
      <c r="N129" s="16"/>
    </row>
    <row r="130" spans="1:14" x14ac:dyDescent="0.2">
      <c r="A130" s="10"/>
      <c r="B130" s="10"/>
      <c r="C130" s="13"/>
      <c r="D130" s="13"/>
      <c r="E130" s="16"/>
      <c r="F130" s="13"/>
      <c r="G130" s="13"/>
      <c r="H130" s="16"/>
      <c r="I130" s="13"/>
      <c r="J130" s="13"/>
      <c r="K130" s="16"/>
      <c r="L130" s="13"/>
      <c r="M130" s="13"/>
      <c r="N130" s="16"/>
    </row>
    <row r="131" spans="1:14" x14ac:dyDescent="0.2">
      <c r="A131" s="10"/>
      <c r="B131" s="10"/>
      <c r="C131" s="13"/>
      <c r="D131" s="13"/>
      <c r="E131" s="16"/>
      <c r="F131" s="13"/>
      <c r="G131" s="13"/>
      <c r="H131" s="16"/>
      <c r="I131" s="13"/>
      <c r="J131" s="13"/>
      <c r="K131" s="16"/>
      <c r="L131" s="13"/>
      <c r="M131" s="13"/>
      <c r="N131" s="16"/>
    </row>
    <row r="132" spans="1:14" x14ac:dyDescent="0.2">
      <c r="A132" s="10"/>
      <c r="B132" s="10"/>
      <c r="C132" s="13"/>
      <c r="D132" s="13"/>
      <c r="E132" s="16"/>
      <c r="F132" s="13"/>
      <c r="G132" s="13"/>
      <c r="H132" s="16"/>
      <c r="I132" s="13"/>
      <c r="J132" s="13"/>
      <c r="K132" s="16"/>
      <c r="L132" s="13"/>
      <c r="M132" s="13"/>
      <c r="N132" s="16"/>
    </row>
    <row r="133" spans="1:14" x14ac:dyDescent="0.2">
      <c r="A133" s="10"/>
      <c r="B133" s="10"/>
      <c r="C133" s="13"/>
      <c r="D133" s="13"/>
      <c r="E133" s="16"/>
      <c r="F133" s="13"/>
      <c r="G133" s="13"/>
      <c r="H133" s="16"/>
      <c r="I133" s="13"/>
      <c r="J133" s="13"/>
      <c r="K133" s="16"/>
      <c r="L133" s="13"/>
      <c r="M133" s="13"/>
      <c r="N133" s="16"/>
    </row>
    <row r="134" spans="1:14" x14ac:dyDescent="0.2">
      <c r="A134" s="10"/>
      <c r="B134" s="10"/>
      <c r="C134" s="13"/>
      <c r="D134" s="13"/>
      <c r="E134" s="16"/>
      <c r="F134" s="13"/>
      <c r="G134" s="13"/>
      <c r="H134" s="16"/>
      <c r="I134" s="13"/>
      <c r="J134" s="13"/>
      <c r="K134" s="16"/>
      <c r="L134" s="13"/>
      <c r="M134" s="13"/>
      <c r="N134" s="16"/>
    </row>
    <row r="135" spans="1:14" x14ac:dyDescent="0.2">
      <c r="A135" s="10"/>
      <c r="B135" s="10"/>
      <c r="C135" s="13"/>
      <c r="D135" s="13"/>
      <c r="E135" s="16"/>
      <c r="F135" s="13"/>
      <c r="G135" s="13"/>
      <c r="H135" s="16"/>
      <c r="I135" s="13"/>
      <c r="J135" s="13"/>
      <c r="K135" s="16"/>
      <c r="L135" s="13"/>
      <c r="M135" s="13"/>
      <c r="N135" s="16"/>
    </row>
    <row r="136" spans="1:14" x14ac:dyDescent="0.2">
      <c r="A136" s="10"/>
      <c r="B136" s="10"/>
      <c r="C136" s="13"/>
      <c r="D136" s="13"/>
      <c r="E136" s="16"/>
      <c r="F136" s="13"/>
      <c r="G136" s="13"/>
      <c r="H136" s="16"/>
      <c r="I136" s="13"/>
      <c r="J136" s="13"/>
      <c r="K136" s="16"/>
      <c r="L136" s="13"/>
      <c r="M136" s="13"/>
      <c r="N136" s="16"/>
    </row>
    <row r="137" spans="1:14" x14ac:dyDescent="0.2">
      <c r="A137" s="10"/>
      <c r="B137" s="10"/>
      <c r="C137" s="13"/>
      <c r="D137" s="13"/>
      <c r="E137" s="16"/>
      <c r="F137" s="13"/>
      <c r="G137" s="13"/>
      <c r="H137" s="16"/>
      <c r="I137" s="13"/>
      <c r="J137" s="13"/>
      <c r="K137" s="16"/>
      <c r="L137" s="13"/>
      <c r="M137" s="13"/>
      <c r="N137" s="16"/>
    </row>
    <row r="138" spans="1:14" x14ac:dyDescent="0.2">
      <c r="A138" s="10"/>
      <c r="B138" s="10"/>
      <c r="C138" s="13"/>
      <c r="D138" s="13"/>
      <c r="E138" s="16"/>
      <c r="F138" s="13"/>
      <c r="G138" s="13"/>
      <c r="H138" s="16"/>
      <c r="I138" s="13"/>
      <c r="J138" s="13"/>
      <c r="K138" s="16"/>
      <c r="L138" s="13"/>
      <c r="M138" s="13"/>
      <c r="N138" s="16"/>
    </row>
    <row r="139" spans="1:14" x14ac:dyDescent="0.2">
      <c r="A139" s="10"/>
      <c r="B139" s="10"/>
      <c r="C139" s="13"/>
      <c r="D139" s="13"/>
      <c r="E139" s="16"/>
      <c r="F139" s="13"/>
      <c r="G139" s="13"/>
      <c r="H139" s="16"/>
      <c r="I139" s="13"/>
      <c r="J139" s="13"/>
      <c r="K139" s="16"/>
      <c r="L139" s="13"/>
      <c r="M139" s="13"/>
      <c r="N139" s="16"/>
    </row>
    <row r="140" spans="1:14" x14ac:dyDescent="0.2">
      <c r="A140" s="10"/>
      <c r="B140" s="10"/>
      <c r="C140" s="13"/>
      <c r="D140" s="13"/>
      <c r="E140" s="16"/>
      <c r="F140" s="13"/>
      <c r="G140" s="13"/>
      <c r="H140" s="16"/>
      <c r="I140" s="13"/>
      <c r="J140" s="13"/>
      <c r="K140" s="16"/>
      <c r="L140" s="13"/>
      <c r="M140" s="13"/>
      <c r="N140" s="16"/>
    </row>
    <row r="141" spans="1:14" x14ac:dyDescent="0.2">
      <c r="A141" s="10"/>
      <c r="B141" s="10"/>
      <c r="C141" s="13"/>
      <c r="D141" s="13"/>
      <c r="E141" s="16"/>
      <c r="F141" s="13"/>
      <c r="G141" s="13"/>
      <c r="H141" s="16"/>
      <c r="I141" s="13"/>
      <c r="J141" s="13"/>
      <c r="K141" s="16"/>
      <c r="L141" s="13"/>
      <c r="M141" s="13"/>
      <c r="N141" s="16"/>
    </row>
    <row r="142" spans="1:14" x14ac:dyDescent="0.2">
      <c r="A142" s="10"/>
      <c r="B142" s="10"/>
      <c r="C142" s="13"/>
      <c r="D142" s="13"/>
      <c r="E142" s="16"/>
      <c r="F142" s="13"/>
      <c r="G142" s="13"/>
      <c r="H142" s="16"/>
      <c r="I142" s="13"/>
      <c r="J142" s="13"/>
      <c r="K142" s="16"/>
      <c r="L142" s="13"/>
      <c r="M142" s="13"/>
      <c r="N142" s="16"/>
    </row>
    <row r="143" spans="1:14" x14ac:dyDescent="0.2">
      <c r="A143" s="10"/>
      <c r="B143" s="10"/>
      <c r="C143" s="13"/>
      <c r="D143" s="13"/>
      <c r="E143" s="16"/>
      <c r="F143" s="13"/>
      <c r="G143" s="13"/>
      <c r="H143" s="16"/>
      <c r="I143" s="13"/>
      <c r="J143" s="13"/>
      <c r="K143" s="16"/>
      <c r="L143" s="13"/>
      <c r="M143" s="13"/>
      <c r="N143" s="16"/>
    </row>
    <row r="144" spans="1:14" x14ac:dyDescent="0.2">
      <c r="A144" s="10"/>
      <c r="B144" s="10"/>
      <c r="C144" s="13"/>
      <c r="D144" s="13"/>
      <c r="E144" s="16"/>
      <c r="F144" s="13"/>
      <c r="G144" s="13"/>
      <c r="H144" s="16"/>
      <c r="I144" s="13"/>
      <c r="J144" s="13"/>
      <c r="K144" s="16"/>
      <c r="L144" s="13"/>
      <c r="M144" s="13"/>
      <c r="N144" s="16"/>
    </row>
    <row r="145" spans="1:14" x14ac:dyDescent="0.2">
      <c r="A145" s="10"/>
      <c r="B145" s="10"/>
      <c r="C145" s="13"/>
      <c r="D145" s="13"/>
      <c r="E145" s="16"/>
      <c r="F145" s="13"/>
      <c r="G145" s="13"/>
      <c r="H145" s="16"/>
      <c r="I145" s="13"/>
      <c r="J145" s="13"/>
      <c r="K145" s="16"/>
      <c r="L145" s="13"/>
      <c r="M145" s="13"/>
      <c r="N145" s="16"/>
    </row>
    <row r="146" spans="1:14" x14ac:dyDescent="0.2">
      <c r="A146" s="10"/>
      <c r="B146" s="10"/>
      <c r="C146" s="13"/>
      <c r="D146" s="13"/>
      <c r="E146" s="16"/>
      <c r="F146" s="13"/>
      <c r="G146" s="13"/>
      <c r="H146" s="16"/>
      <c r="I146" s="13"/>
      <c r="J146" s="13"/>
      <c r="K146" s="16"/>
      <c r="L146" s="13"/>
      <c r="M146" s="13"/>
      <c r="N146" s="16"/>
    </row>
    <row r="147" spans="1:14" x14ac:dyDescent="0.2">
      <c r="A147" s="10"/>
      <c r="B147" s="10"/>
      <c r="C147" s="13"/>
      <c r="D147" s="13"/>
      <c r="E147" s="16"/>
      <c r="F147" s="13"/>
      <c r="G147" s="13"/>
      <c r="H147" s="16"/>
      <c r="I147" s="13"/>
      <c r="J147" s="13"/>
      <c r="K147" s="16"/>
      <c r="L147" s="13"/>
      <c r="M147" s="13"/>
      <c r="N147" s="16"/>
    </row>
    <row r="148" spans="1:14" x14ac:dyDescent="0.2">
      <c r="A148" s="10"/>
      <c r="B148" s="10"/>
      <c r="C148" s="13"/>
      <c r="D148" s="13"/>
      <c r="E148" s="16"/>
      <c r="F148" s="13"/>
      <c r="G148" s="13"/>
      <c r="H148" s="16"/>
      <c r="I148" s="13"/>
      <c r="J148" s="13"/>
      <c r="K148" s="16"/>
      <c r="L148" s="13"/>
      <c r="M148" s="13"/>
      <c r="N148" s="16"/>
    </row>
    <row r="149" spans="1:14" x14ac:dyDescent="0.2">
      <c r="A149" s="10"/>
      <c r="B149" s="10"/>
      <c r="C149" s="13"/>
      <c r="D149" s="13"/>
      <c r="E149" s="16"/>
      <c r="F149" s="13"/>
      <c r="G149" s="13"/>
      <c r="H149" s="16"/>
      <c r="I149" s="13"/>
      <c r="J149" s="13"/>
      <c r="K149" s="16"/>
      <c r="L149" s="13"/>
      <c r="M149" s="13"/>
      <c r="N149" s="16"/>
    </row>
    <row r="150" spans="1:14" x14ac:dyDescent="0.2">
      <c r="A150" s="10"/>
      <c r="B150" s="10"/>
      <c r="C150" s="13"/>
      <c r="D150" s="13"/>
      <c r="E150" s="16"/>
      <c r="F150" s="13"/>
      <c r="G150" s="13"/>
      <c r="H150" s="16"/>
      <c r="I150" s="13"/>
      <c r="J150" s="13"/>
      <c r="K150" s="16"/>
      <c r="L150" s="13"/>
      <c r="M150" s="13"/>
      <c r="N150" s="16"/>
    </row>
    <row r="151" spans="1:14" x14ac:dyDescent="0.2">
      <c r="A151" s="10"/>
      <c r="B151" s="10"/>
      <c r="C151" s="13"/>
      <c r="D151" s="13"/>
      <c r="E151" s="16"/>
      <c r="F151" s="13"/>
      <c r="G151" s="13"/>
      <c r="H151" s="16"/>
      <c r="I151" s="13"/>
      <c r="J151" s="13"/>
      <c r="K151" s="16"/>
      <c r="L151" s="13"/>
      <c r="M151" s="13"/>
      <c r="N151" s="16"/>
    </row>
    <row r="152" spans="1:14" x14ac:dyDescent="0.2">
      <c r="A152" s="10"/>
      <c r="B152" s="10"/>
      <c r="C152" s="13"/>
      <c r="D152" s="13"/>
      <c r="E152" s="16"/>
      <c r="F152" s="13"/>
      <c r="G152" s="13"/>
      <c r="H152" s="16"/>
      <c r="I152" s="13"/>
      <c r="J152" s="13"/>
      <c r="K152" s="16"/>
      <c r="L152" s="13"/>
      <c r="M152" s="13"/>
      <c r="N152" s="16"/>
    </row>
    <row r="153" spans="1:14" x14ac:dyDescent="0.2">
      <c r="A153" s="10"/>
      <c r="B153" s="10"/>
      <c r="C153" s="13"/>
      <c r="D153" s="13"/>
      <c r="E153" s="16"/>
      <c r="F153" s="13"/>
      <c r="G153" s="13"/>
      <c r="H153" s="16"/>
      <c r="I153" s="13"/>
      <c r="J153" s="13"/>
      <c r="K153" s="16"/>
      <c r="L153" s="13"/>
      <c r="M153" s="13"/>
      <c r="N153" s="16"/>
    </row>
    <row r="154" spans="1:14" x14ac:dyDescent="0.2">
      <c r="A154" s="10"/>
      <c r="B154" s="10"/>
      <c r="C154" s="13"/>
      <c r="D154" s="13"/>
      <c r="E154" s="16"/>
      <c r="F154" s="13"/>
      <c r="G154" s="13"/>
      <c r="H154" s="16"/>
      <c r="I154" s="13"/>
      <c r="J154" s="13"/>
      <c r="K154" s="16"/>
      <c r="L154" s="13"/>
      <c r="M154" s="13"/>
      <c r="N154" s="16"/>
    </row>
    <row r="155" spans="1:14" x14ac:dyDescent="0.2">
      <c r="A155" s="10"/>
      <c r="B155" s="10"/>
      <c r="C155" s="13"/>
      <c r="D155" s="13"/>
      <c r="E155" s="16"/>
      <c r="F155" s="13"/>
      <c r="G155" s="13"/>
      <c r="H155" s="16"/>
      <c r="I155" s="13"/>
      <c r="J155" s="13"/>
      <c r="K155" s="16"/>
      <c r="L155" s="13"/>
      <c r="M155" s="13"/>
      <c r="N155" s="16"/>
    </row>
    <row r="156" spans="1:14" x14ac:dyDescent="0.2">
      <c r="A156" s="10"/>
      <c r="B156" s="10"/>
      <c r="C156" s="13"/>
      <c r="D156" s="13"/>
      <c r="E156" s="16"/>
      <c r="F156" s="13"/>
      <c r="G156" s="13"/>
      <c r="H156" s="16"/>
      <c r="I156" s="13"/>
      <c r="J156" s="13"/>
      <c r="K156" s="16"/>
      <c r="L156" s="13"/>
      <c r="M156" s="13"/>
      <c r="N156" s="16"/>
    </row>
    <row r="157" spans="1:14" x14ac:dyDescent="0.2">
      <c r="A157" s="10"/>
      <c r="B157" s="10"/>
      <c r="C157" s="13"/>
      <c r="D157" s="13"/>
      <c r="E157" s="16"/>
      <c r="F157" s="13"/>
      <c r="G157" s="13"/>
      <c r="H157" s="16"/>
      <c r="I157" s="13"/>
      <c r="J157" s="13"/>
      <c r="K157" s="16"/>
      <c r="L157" s="13"/>
      <c r="M157" s="13"/>
      <c r="N157" s="16"/>
    </row>
    <row r="158" spans="1:14" x14ac:dyDescent="0.2">
      <c r="A158" s="10"/>
      <c r="B158" s="10"/>
      <c r="C158" s="13"/>
      <c r="D158" s="13"/>
      <c r="E158" s="16"/>
      <c r="F158" s="13"/>
      <c r="G158" s="13"/>
      <c r="H158" s="16"/>
      <c r="I158" s="13"/>
      <c r="J158" s="13"/>
      <c r="K158" s="16"/>
      <c r="L158" s="13"/>
      <c r="M158" s="13"/>
      <c r="N158" s="16"/>
    </row>
    <row r="159" spans="1:14" x14ac:dyDescent="0.2">
      <c r="A159" s="10"/>
      <c r="B159" s="10"/>
      <c r="C159" s="13"/>
      <c r="D159" s="13"/>
      <c r="E159" s="16"/>
      <c r="F159" s="13"/>
      <c r="G159" s="13"/>
      <c r="H159" s="16"/>
      <c r="I159" s="13"/>
      <c r="J159" s="13"/>
      <c r="K159" s="16"/>
      <c r="L159" s="13"/>
      <c r="M159" s="13"/>
      <c r="N159" s="16"/>
    </row>
    <row r="160" spans="1:14" x14ac:dyDescent="0.2">
      <c r="A160" s="10"/>
      <c r="B160" s="10"/>
      <c r="C160" s="13"/>
      <c r="D160" s="13"/>
      <c r="E160" s="16"/>
      <c r="F160" s="13"/>
      <c r="G160" s="13"/>
      <c r="H160" s="16"/>
      <c r="I160" s="13"/>
      <c r="J160" s="13"/>
      <c r="K160" s="16"/>
      <c r="L160" s="13"/>
      <c r="M160" s="13"/>
      <c r="N160" s="16"/>
    </row>
    <row r="161" spans="1:14" x14ac:dyDescent="0.2">
      <c r="A161" s="10"/>
      <c r="B161" s="10"/>
      <c r="C161" s="13"/>
      <c r="D161" s="13"/>
      <c r="E161" s="16"/>
      <c r="F161" s="13"/>
      <c r="G161" s="13"/>
      <c r="H161" s="16"/>
      <c r="I161" s="13"/>
      <c r="J161" s="13"/>
      <c r="K161" s="16"/>
      <c r="L161" s="13"/>
      <c r="M161" s="13"/>
      <c r="N161" s="16"/>
    </row>
    <row r="162" spans="1:14" x14ac:dyDescent="0.2">
      <c r="A162" s="10"/>
      <c r="B162" s="10"/>
      <c r="C162" s="13"/>
      <c r="D162" s="13"/>
      <c r="E162" s="16"/>
      <c r="F162" s="13"/>
      <c r="G162" s="13"/>
      <c r="H162" s="16"/>
      <c r="I162" s="13"/>
      <c r="J162" s="13"/>
      <c r="K162" s="16"/>
      <c r="L162" s="13"/>
      <c r="M162" s="13"/>
      <c r="N162" s="16"/>
    </row>
    <row r="163" spans="1:14" x14ac:dyDescent="0.2">
      <c r="A163" s="10"/>
      <c r="B163" s="10"/>
      <c r="C163" s="13"/>
      <c r="D163" s="13"/>
      <c r="E163" s="16"/>
      <c r="F163" s="13"/>
      <c r="G163" s="13"/>
      <c r="H163" s="16"/>
      <c r="I163" s="13"/>
      <c r="J163" s="13"/>
      <c r="K163" s="16"/>
      <c r="L163" s="13"/>
      <c r="M163" s="13"/>
      <c r="N163" s="16"/>
    </row>
    <row r="164" spans="1:14" x14ac:dyDescent="0.2">
      <c r="A164" s="10"/>
      <c r="B164" s="10"/>
      <c r="C164" s="13"/>
      <c r="D164" s="13"/>
      <c r="E164" s="16"/>
      <c r="F164" s="13"/>
      <c r="G164" s="13"/>
      <c r="H164" s="16"/>
      <c r="I164" s="13"/>
      <c r="J164" s="13"/>
      <c r="K164" s="16"/>
      <c r="L164" s="13"/>
      <c r="M164" s="13"/>
      <c r="N164" s="16"/>
    </row>
    <row r="165" spans="1:14" x14ac:dyDescent="0.2">
      <c r="A165" s="10"/>
      <c r="B165" s="10"/>
      <c r="C165" s="13"/>
      <c r="D165" s="13"/>
      <c r="E165" s="16"/>
      <c r="F165" s="13"/>
      <c r="G165" s="13"/>
      <c r="H165" s="16"/>
      <c r="I165" s="13"/>
      <c r="J165" s="13"/>
      <c r="K165" s="16"/>
      <c r="L165" s="13"/>
      <c r="M165" s="13"/>
      <c r="N165" s="16"/>
    </row>
    <row r="166" spans="1:14" x14ac:dyDescent="0.2">
      <c r="A166" s="10"/>
      <c r="B166" s="10"/>
      <c r="C166" s="13"/>
      <c r="D166" s="13"/>
      <c r="E166" s="16"/>
      <c r="F166" s="13"/>
      <c r="G166" s="13"/>
      <c r="H166" s="16"/>
      <c r="I166" s="13"/>
      <c r="J166" s="13"/>
      <c r="K166" s="16"/>
      <c r="L166" s="13"/>
      <c r="M166" s="13"/>
      <c r="N166" s="16"/>
    </row>
    <row r="167" spans="1:14" x14ac:dyDescent="0.2">
      <c r="A167" s="10"/>
      <c r="B167" s="10"/>
      <c r="C167" s="13"/>
      <c r="D167" s="13"/>
      <c r="E167" s="16"/>
      <c r="F167" s="13"/>
      <c r="G167" s="13"/>
      <c r="H167" s="16"/>
      <c r="I167" s="13"/>
      <c r="J167" s="13"/>
      <c r="K167" s="16"/>
      <c r="L167" s="13"/>
      <c r="M167" s="13"/>
      <c r="N167" s="16"/>
    </row>
    <row r="168" spans="1:14" x14ac:dyDescent="0.2">
      <c r="A168" s="10"/>
      <c r="B168" s="10"/>
      <c r="C168" s="13"/>
      <c r="D168" s="13"/>
      <c r="E168" s="16"/>
      <c r="F168" s="13"/>
      <c r="G168" s="13"/>
      <c r="H168" s="16"/>
      <c r="I168" s="13"/>
      <c r="J168" s="13"/>
      <c r="K168" s="16"/>
      <c r="L168" s="13"/>
      <c r="M168" s="13"/>
      <c r="N168" s="16"/>
    </row>
    <row r="169" spans="1:14" x14ac:dyDescent="0.2">
      <c r="A169" s="10"/>
      <c r="B169" s="10"/>
      <c r="C169" s="13"/>
      <c r="D169" s="13"/>
      <c r="E169" s="16"/>
      <c r="F169" s="13"/>
      <c r="G169" s="13"/>
      <c r="H169" s="16"/>
      <c r="I169" s="13"/>
      <c r="J169" s="13"/>
      <c r="K169" s="16"/>
      <c r="L169" s="13"/>
      <c r="M169" s="13"/>
      <c r="N169" s="16"/>
    </row>
    <row r="170" spans="1:14" x14ac:dyDescent="0.2">
      <c r="A170" s="10"/>
      <c r="B170" s="10"/>
      <c r="C170" s="13"/>
      <c r="D170" s="13"/>
      <c r="E170" s="16"/>
      <c r="F170" s="13"/>
      <c r="G170" s="13"/>
      <c r="H170" s="16"/>
      <c r="I170" s="13"/>
      <c r="J170" s="13"/>
      <c r="K170" s="16"/>
      <c r="L170" s="13"/>
      <c r="M170" s="13"/>
      <c r="N170" s="16"/>
    </row>
    <row r="171" spans="1:14" x14ac:dyDescent="0.2">
      <c r="A171" s="10"/>
      <c r="B171" s="10"/>
      <c r="C171" s="13"/>
      <c r="D171" s="13"/>
      <c r="E171" s="16"/>
      <c r="F171" s="13"/>
      <c r="G171" s="13"/>
      <c r="H171" s="16"/>
      <c r="I171" s="13"/>
      <c r="J171" s="13"/>
      <c r="K171" s="16"/>
      <c r="L171" s="13"/>
      <c r="M171" s="13"/>
      <c r="N171" s="16"/>
    </row>
    <row r="172" spans="1:14" x14ac:dyDescent="0.2">
      <c r="A172" s="10"/>
      <c r="B172" s="10"/>
      <c r="C172" s="13"/>
      <c r="D172" s="13"/>
      <c r="E172" s="16"/>
      <c r="F172" s="13"/>
      <c r="G172" s="13"/>
      <c r="H172" s="16"/>
      <c r="I172" s="13"/>
      <c r="J172" s="13"/>
      <c r="K172" s="16"/>
      <c r="L172" s="13"/>
      <c r="M172" s="13"/>
      <c r="N172" s="16"/>
    </row>
    <row r="173" spans="1:14" x14ac:dyDescent="0.2">
      <c r="A173" s="10"/>
      <c r="B173" s="10"/>
      <c r="C173" s="13"/>
      <c r="D173" s="13"/>
      <c r="E173" s="16"/>
      <c r="F173" s="13"/>
      <c r="G173" s="13"/>
      <c r="H173" s="16"/>
      <c r="I173" s="13"/>
      <c r="J173" s="13"/>
      <c r="K173" s="16"/>
      <c r="L173" s="13"/>
      <c r="M173" s="13"/>
      <c r="N173" s="16"/>
    </row>
    <row r="174" spans="1:14" x14ac:dyDescent="0.2">
      <c r="A174" s="10"/>
      <c r="B174" s="10"/>
      <c r="C174" s="13"/>
      <c r="D174" s="13"/>
      <c r="E174" s="16"/>
      <c r="F174" s="13"/>
      <c r="G174" s="13"/>
      <c r="H174" s="16"/>
      <c r="I174" s="13"/>
      <c r="J174" s="13"/>
      <c r="K174" s="16"/>
      <c r="L174" s="13"/>
      <c r="M174" s="13"/>
      <c r="N174" s="16"/>
    </row>
    <row r="175" spans="1:14" x14ac:dyDescent="0.2">
      <c r="A175" s="10"/>
      <c r="B175" s="10"/>
      <c r="C175" s="13"/>
      <c r="D175" s="13"/>
      <c r="E175" s="16"/>
      <c r="F175" s="13"/>
      <c r="G175" s="13"/>
      <c r="H175" s="16"/>
      <c r="I175" s="13"/>
      <c r="J175" s="13"/>
      <c r="K175" s="16"/>
      <c r="L175" s="13"/>
      <c r="M175" s="13"/>
      <c r="N175" s="16"/>
    </row>
    <row r="176" spans="1:14" x14ac:dyDescent="0.2">
      <c r="A176" s="10"/>
      <c r="B176" s="10"/>
      <c r="C176" s="13"/>
      <c r="D176" s="13"/>
      <c r="E176" s="16"/>
      <c r="F176" s="13"/>
      <c r="G176" s="13"/>
      <c r="H176" s="16"/>
      <c r="I176" s="13"/>
      <c r="J176" s="13"/>
      <c r="K176" s="16"/>
      <c r="L176" s="13"/>
      <c r="M176" s="13"/>
      <c r="N176" s="16"/>
    </row>
    <row r="177" spans="1:14" x14ac:dyDescent="0.2">
      <c r="A177" s="10"/>
      <c r="B177" s="10"/>
      <c r="C177" s="13"/>
      <c r="D177" s="13"/>
      <c r="E177" s="16"/>
      <c r="F177" s="13"/>
      <c r="G177" s="13"/>
      <c r="H177" s="16"/>
      <c r="I177" s="13"/>
      <c r="J177" s="13"/>
      <c r="K177" s="16"/>
      <c r="L177" s="13"/>
      <c r="M177" s="13"/>
      <c r="N177" s="16"/>
    </row>
    <row r="178" spans="1:14" x14ac:dyDescent="0.2">
      <c r="A178" s="10"/>
      <c r="B178" s="10"/>
      <c r="C178" s="13"/>
      <c r="D178" s="13"/>
      <c r="E178" s="16"/>
      <c r="F178" s="13"/>
      <c r="G178" s="13"/>
      <c r="H178" s="16"/>
      <c r="I178" s="13"/>
      <c r="J178" s="13"/>
      <c r="K178" s="16"/>
      <c r="L178" s="13"/>
      <c r="M178" s="13"/>
      <c r="N178" s="16"/>
    </row>
    <row r="179" spans="1:14" x14ac:dyDescent="0.2">
      <c r="A179" s="10"/>
      <c r="B179" s="10"/>
      <c r="C179" s="13"/>
      <c r="D179" s="13"/>
      <c r="E179" s="16"/>
      <c r="F179" s="13"/>
      <c r="G179" s="13"/>
      <c r="H179" s="16"/>
      <c r="I179" s="13"/>
      <c r="J179" s="13"/>
      <c r="K179" s="16"/>
      <c r="L179" s="13"/>
      <c r="M179" s="13"/>
      <c r="N179" s="16"/>
    </row>
    <row r="180" spans="1:14" x14ac:dyDescent="0.2">
      <c r="A180" s="10"/>
      <c r="B180" s="10"/>
      <c r="C180" s="13"/>
      <c r="D180" s="13"/>
      <c r="E180" s="16"/>
      <c r="F180" s="13"/>
      <c r="G180" s="13"/>
      <c r="H180" s="16"/>
      <c r="I180" s="13"/>
      <c r="J180" s="13"/>
      <c r="K180" s="16"/>
      <c r="L180" s="13"/>
      <c r="M180" s="13"/>
      <c r="N180" s="16"/>
    </row>
    <row r="181" spans="1:14" x14ac:dyDescent="0.2">
      <c r="A181" s="10"/>
      <c r="B181" s="10"/>
      <c r="C181" s="13"/>
      <c r="D181" s="13"/>
      <c r="E181" s="16"/>
      <c r="F181" s="13"/>
      <c r="G181" s="13"/>
      <c r="H181" s="16"/>
      <c r="I181" s="13"/>
      <c r="J181" s="13"/>
      <c r="K181" s="16"/>
      <c r="L181" s="13"/>
      <c r="M181" s="13"/>
      <c r="N181" s="16"/>
    </row>
    <row r="182" spans="1:14" x14ac:dyDescent="0.2">
      <c r="A182" s="10"/>
      <c r="B182" s="10"/>
      <c r="C182" s="13"/>
      <c r="D182" s="13"/>
      <c r="E182" s="16"/>
      <c r="F182" s="13"/>
      <c r="G182" s="13"/>
      <c r="H182" s="16"/>
      <c r="I182" s="13"/>
      <c r="J182" s="13"/>
      <c r="K182" s="16"/>
      <c r="L182" s="13"/>
      <c r="M182" s="13"/>
      <c r="N182" s="16"/>
    </row>
    <row r="183" spans="1:14" x14ac:dyDescent="0.2">
      <c r="A183" s="10"/>
      <c r="B183" s="10"/>
      <c r="C183" s="13"/>
      <c r="D183" s="13"/>
      <c r="E183" s="16"/>
      <c r="F183" s="13"/>
      <c r="G183" s="13"/>
      <c r="H183" s="16"/>
      <c r="I183" s="13"/>
      <c r="J183" s="13"/>
      <c r="K183" s="16"/>
      <c r="L183" s="13"/>
      <c r="M183" s="13"/>
      <c r="N183" s="16"/>
    </row>
    <row r="184" spans="1:14" x14ac:dyDescent="0.2">
      <c r="A184" s="10"/>
      <c r="B184" s="10"/>
      <c r="C184" s="13"/>
      <c r="D184" s="13"/>
      <c r="E184" s="16"/>
      <c r="F184" s="13"/>
      <c r="G184" s="13"/>
      <c r="H184" s="16"/>
      <c r="I184" s="13"/>
      <c r="J184" s="13"/>
      <c r="K184" s="16"/>
      <c r="L184" s="13"/>
      <c r="M184" s="13"/>
      <c r="N184" s="16"/>
    </row>
    <row r="185" spans="1:14" x14ac:dyDescent="0.2">
      <c r="A185" s="10"/>
      <c r="B185" s="10"/>
      <c r="C185" s="13"/>
      <c r="D185" s="13"/>
      <c r="E185" s="16"/>
      <c r="F185" s="13"/>
      <c r="G185" s="13"/>
      <c r="H185" s="16"/>
      <c r="I185" s="13"/>
      <c r="J185" s="13"/>
      <c r="K185" s="16"/>
      <c r="L185" s="13"/>
      <c r="M185" s="13"/>
      <c r="N185" s="16"/>
    </row>
    <row r="186" spans="1:14" x14ac:dyDescent="0.2">
      <c r="A186" s="10"/>
      <c r="B186" s="10"/>
      <c r="C186" s="13"/>
      <c r="D186" s="13"/>
      <c r="E186" s="16"/>
      <c r="F186" s="13"/>
      <c r="G186" s="13"/>
      <c r="H186" s="16"/>
      <c r="I186" s="13"/>
      <c r="J186" s="13"/>
      <c r="K186" s="16"/>
      <c r="L186" s="13"/>
      <c r="M186" s="13"/>
      <c r="N186" s="16"/>
    </row>
    <row r="187" spans="1:14" x14ac:dyDescent="0.2">
      <c r="A187" s="10"/>
      <c r="B187" s="10"/>
      <c r="C187" s="13"/>
      <c r="D187" s="13"/>
      <c r="E187" s="16"/>
      <c r="F187" s="13"/>
      <c r="G187" s="13"/>
      <c r="H187" s="16"/>
      <c r="I187" s="13"/>
      <c r="J187" s="13"/>
      <c r="K187" s="16"/>
      <c r="L187" s="13"/>
      <c r="M187" s="13"/>
      <c r="N187" s="16"/>
    </row>
    <row r="188" spans="1:14" x14ac:dyDescent="0.2">
      <c r="A188" s="10"/>
      <c r="B188" s="10"/>
      <c r="C188" s="13"/>
      <c r="D188" s="13"/>
      <c r="E188" s="16"/>
      <c r="F188" s="13"/>
      <c r="G188" s="13"/>
      <c r="H188" s="16"/>
      <c r="I188" s="13"/>
      <c r="J188" s="13"/>
      <c r="K188" s="16"/>
      <c r="L188" s="13"/>
      <c r="M188" s="13"/>
      <c r="N188" s="16"/>
    </row>
    <row r="189" spans="1:14" x14ac:dyDescent="0.2">
      <c r="A189" s="10"/>
      <c r="B189" s="10"/>
      <c r="C189" s="13"/>
      <c r="D189" s="13"/>
      <c r="E189" s="16"/>
      <c r="F189" s="13"/>
      <c r="G189" s="13"/>
      <c r="H189" s="16"/>
      <c r="I189" s="13"/>
      <c r="J189" s="13"/>
      <c r="K189" s="16"/>
      <c r="L189" s="13"/>
      <c r="M189" s="13"/>
      <c r="N189" s="16"/>
    </row>
    <row r="190" spans="1:14" x14ac:dyDescent="0.2">
      <c r="A190" s="10"/>
      <c r="B190" s="10"/>
      <c r="C190" s="13"/>
      <c r="D190" s="13"/>
      <c r="E190" s="16"/>
      <c r="F190" s="13"/>
      <c r="G190" s="13"/>
      <c r="H190" s="16"/>
      <c r="I190" s="13"/>
      <c r="J190" s="13"/>
      <c r="K190" s="16"/>
      <c r="L190" s="13"/>
      <c r="M190" s="13"/>
      <c r="N190" s="16"/>
    </row>
    <row r="191" spans="1:14" x14ac:dyDescent="0.2">
      <c r="A191" s="10"/>
      <c r="B191" s="10"/>
      <c r="C191" s="13"/>
      <c r="D191" s="13"/>
      <c r="E191" s="16"/>
      <c r="F191" s="13"/>
      <c r="G191" s="13"/>
      <c r="H191" s="16"/>
      <c r="I191" s="13"/>
      <c r="J191" s="13"/>
      <c r="K191" s="16"/>
      <c r="L191" s="13"/>
      <c r="M191" s="13"/>
      <c r="N191" s="16"/>
    </row>
    <row r="192" spans="1:14" x14ac:dyDescent="0.2">
      <c r="A192" s="10"/>
      <c r="B192" s="10"/>
      <c r="C192" s="13"/>
      <c r="D192" s="13"/>
      <c r="E192" s="16"/>
      <c r="F192" s="13"/>
      <c r="G192" s="13"/>
      <c r="H192" s="16"/>
      <c r="I192" s="13"/>
      <c r="J192" s="13"/>
      <c r="K192" s="16"/>
      <c r="L192" s="13"/>
      <c r="M192" s="13"/>
      <c r="N192" s="16"/>
    </row>
    <row r="193" spans="1:14" x14ac:dyDescent="0.2">
      <c r="A193" s="10"/>
      <c r="B193" s="10"/>
      <c r="C193" s="13"/>
      <c r="D193" s="13"/>
      <c r="E193" s="16"/>
      <c r="F193" s="13"/>
      <c r="G193" s="13"/>
      <c r="H193" s="16"/>
      <c r="I193" s="13"/>
      <c r="J193" s="13"/>
      <c r="K193" s="16"/>
      <c r="L193" s="13"/>
      <c r="M193" s="13"/>
      <c r="N193" s="16"/>
    </row>
    <row r="194" spans="1:14" x14ac:dyDescent="0.2">
      <c r="A194" s="10"/>
      <c r="B194" s="10"/>
      <c r="C194" s="13"/>
      <c r="D194" s="13"/>
      <c r="E194" s="16"/>
      <c r="F194" s="13"/>
      <c r="G194" s="13"/>
      <c r="H194" s="16"/>
      <c r="I194" s="13"/>
      <c r="J194" s="13"/>
      <c r="K194" s="16"/>
      <c r="L194" s="13"/>
      <c r="M194" s="13"/>
      <c r="N194" s="16"/>
    </row>
    <row r="195" spans="1:14" x14ac:dyDescent="0.2">
      <c r="A195" s="10"/>
      <c r="B195" s="10"/>
      <c r="C195" s="13"/>
      <c r="D195" s="13"/>
      <c r="E195" s="16"/>
      <c r="F195" s="13"/>
      <c r="G195" s="13"/>
      <c r="H195" s="16"/>
      <c r="I195" s="13"/>
      <c r="J195" s="13"/>
      <c r="K195" s="16"/>
      <c r="L195" s="13"/>
      <c r="M195" s="13"/>
      <c r="N195" s="16"/>
    </row>
    <row r="196" spans="1:14" x14ac:dyDescent="0.2">
      <c r="A196" s="10"/>
      <c r="B196" s="10"/>
      <c r="C196" s="13"/>
      <c r="D196" s="13"/>
      <c r="E196" s="16"/>
      <c r="F196" s="13"/>
      <c r="G196" s="13"/>
      <c r="H196" s="16"/>
      <c r="I196" s="13"/>
      <c r="J196" s="13"/>
      <c r="K196" s="16"/>
      <c r="L196" s="13"/>
      <c r="M196" s="13"/>
      <c r="N196" s="16"/>
    </row>
    <row r="197" spans="1:14" x14ac:dyDescent="0.2">
      <c r="A197" s="10"/>
      <c r="B197" s="10"/>
      <c r="C197" s="13"/>
      <c r="D197" s="13"/>
      <c r="E197" s="16"/>
      <c r="F197" s="13"/>
      <c r="G197" s="13"/>
      <c r="H197" s="16"/>
      <c r="I197" s="13"/>
      <c r="J197" s="13"/>
      <c r="K197" s="16"/>
      <c r="L197" s="13"/>
      <c r="M197" s="13"/>
      <c r="N197" s="16"/>
    </row>
    <row r="198" spans="1:14" x14ac:dyDescent="0.2">
      <c r="A198" s="10"/>
      <c r="B198" s="10"/>
      <c r="C198" s="13"/>
      <c r="D198" s="13"/>
      <c r="E198" s="16"/>
      <c r="F198" s="13"/>
      <c r="G198" s="13"/>
      <c r="H198" s="16"/>
      <c r="I198" s="13"/>
      <c r="J198" s="13"/>
      <c r="K198" s="16"/>
      <c r="L198" s="13"/>
      <c r="M198" s="13"/>
      <c r="N198" s="16"/>
    </row>
    <row r="199" spans="1:14" x14ac:dyDescent="0.2">
      <c r="A199" s="10"/>
      <c r="B199" s="10"/>
      <c r="C199" s="13"/>
      <c r="D199" s="13"/>
      <c r="E199" s="16"/>
      <c r="F199" s="13"/>
      <c r="G199" s="13"/>
      <c r="H199" s="16"/>
      <c r="I199" s="13"/>
      <c r="J199" s="13"/>
      <c r="K199" s="16"/>
      <c r="L199" s="13"/>
      <c r="M199" s="13"/>
      <c r="N199" s="16"/>
    </row>
    <row r="200" spans="1:14" x14ac:dyDescent="0.2">
      <c r="A200" s="10"/>
      <c r="B200" s="10"/>
      <c r="C200" s="13"/>
      <c r="D200" s="13"/>
      <c r="E200" s="16"/>
      <c r="F200" s="13"/>
      <c r="G200" s="13"/>
      <c r="H200" s="16"/>
      <c r="I200" s="13"/>
      <c r="J200" s="13"/>
      <c r="K200" s="16"/>
      <c r="L200" s="13"/>
      <c r="M200" s="13"/>
      <c r="N200" s="16"/>
    </row>
    <row r="201" spans="1:14" x14ac:dyDescent="0.2">
      <c r="A201" s="10"/>
      <c r="B201" s="10"/>
      <c r="C201" s="13"/>
      <c r="D201" s="13"/>
      <c r="E201" s="16"/>
      <c r="F201" s="13"/>
      <c r="G201" s="13"/>
      <c r="H201" s="16"/>
      <c r="I201" s="13"/>
      <c r="J201" s="13"/>
      <c r="K201" s="16"/>
      <c r="L201" s="13"/>
      <c r="M201" s="13"/>
      <c r="N201" s="16"/>
    </row>
    <row r="202" spans="1:14" x14ac:dyDescent="0.2">
      <c r="A202" s="10"/>
      <c r="B202" s="10"/>
      <c r="C202" s="13"/>
      <c r="D202" s="13"/>
      <c r="E202" s="16"/>
      <c r="F202" s="13"/>
      <c r="G202" s="13"/>
      <c r="H202" s="16"/>
      <c r="I202" s="13"/>
      <c r="J202" s="13"/>
      <c r="K202" s="16"/>
      <c r="L202" s="13"/>
      <c r="M202" s="13"/>
      <c r="N202" s="16"/>
    </row>
    <row r="203" spans="1:14" x14ac:dyDescent="0.2">
      <c r="A203" s="10"/>
      <c r="B203" s="10"/>
      <c r="C203" s="13"/>
      <c r="D203" s="13"/>
      <c r="E203" s="16"/>
      <c r="F203" s="13"/>
      <c r="G203" s="13"/>
      <c r="H203" s="16"/>
      <c r="I203" s="13"/>
      <c r="J203" s="13"/>
      <c r="K203" s="16"/>
      <c r="L203" s="13"/>
      <c r="M203" s="13"/>
      <c r="N203" s="16"/>
    </row>
    <row r="204" spans="1:14" x14ac:dyDescent="0.2">
      <c r="A204" s="10"/>
      <c r="B204" s="10"/>
      <c r="C204" s="13"/>
      <c r="D204" s="13"/>
      <c r="E204" s="16"/>
      <c r="F204" s="13"/>
      <c r="G204" s="13"/>
      <c r="H204" s="16"/>
      <c r="I204" s="13"/>
      <c r="J204" s="13"/>
      <c r="K204" s="16"/>
      <c r="L204" s="13"/>
      <c r="M204" s="13"/>
      <c r="N204" s="16"/>
    </row>
    <row r="205" spans="1:14" x14ac:dyDescent="0.2">
      <c r="A205" s="10"/>
      <c r="B205" s="10"/>
      <c r="C205" s="13"/>
      <c r="D205" s="13"/>
      <c r="E205" s="16"/>
      <c r="F205" s="13"/>
      <c r="G205" s="13"/>
      <c r="H205" s="16"/>
      <c r="I205" s="13"/>
      <c r="J205" s="13"/>
      <c r="K205" s="16"/>
      <c r="L205" s="13"/>
      <c r="M205" s="13"/>
      <c r="N205" s="16"/>
    </row>
    <row r="206" spans="1:14" x14ac:dyDescent="0.2">
      <c r="A206" s="10"/>
      <c r="B206" s="10"/>
      <c r="C206" s="13"/>
      <c r="D206" s="13"/>
      <c r="E206" s="16"/>
      <c r="F206" s="13"/>
      <c r="G206" s="13"/>
      <c r="H206" s="16"/>
      <c r="I206" s="13"/>
      <c r="J206" s="13"/>
      <c r="K206" s="16"/>
      <c r="L206" s="13"/>
      <c r="M206" s="13"/>
      <c r="N206" s="16"/>
    </row>
    <row r="207" spans="1:14" x14ac:dyDescent="0.2">
      <c r="A207" s="10"/>
      <c r="B207" s="10"/>
      <c r="C207" s="13"/>
      <c r="D207" s="13"/>
      <c r="E207" s="16"/>
      <c r="F207" s="13"/>
      <c r="G207" s="13"/>
      <c r="H207" s="16"/>
      <c r="I207" s="13"/>
      <c r="J207" s="13"/>
      <c r="K207" s="16"/>
      <c r="L207" s="13"/>
      <c r="M207" s="13"/>
      <c r="N207" s="16"/>
    </row>
    <row r="208" spans="1:14" x14ac:dyDescent="0.2">
      <c r="A208" s="10"/>
      <c r="B208" s="10"/>
      <c r="C208" s="13"/>
      <c r="D208" s="13"/>
      <c r="E208" s="16"/>
      <c r="F208" s="13"/>
      <c r="G208" s="13"/>
      <c r="H208" s="16"/>
      <c r="I208" s="13"/>
      <c r="J208" s="13"/>
      <c r="K208" s="16"/>
      <c r="L208" s="13"/>
      <c r="M208" s="13"/>
      <c r="N208" s="16"/>
    </row>
    <row r="209" spans="1:14" x14ac:dyDescent="0.2">
      <c r="A209" s="10"/>
      <c r="B209" s="10"/>
      <c r="C209" s="13"/>
      <c r="D209" s="13"/>
      <c r="E209" s="16"/>
      <c r="F209" s="13"/>
      <c r="G209" s="13"/>
      <c r="H209" s="16"/>
      <c r="I209" s="13"/>
      <c r="J209" s="13"/>
      <c r="K209" s="16"/>
      <c r="L209" s="13"/>
      <c r="M209" s="13"/>
      <c r="N209" s="16"/>
    </row>
    <row r="210" spans="1:14" x14ac:dyDescent="0.2">
      <c r="A210" s="10"/>
      <c r="B210" s="10"/>
      <c r="C210" s="13"/>
      <c r="D210" s="13"/>
      <c r="E210" s="16"/>
      <c r="F210" s="13"/>
      <c r="G210" s="13"/>
      <c r="H210" s="16"/>
      <c r="I210" s="13"/>
      <c r="J210" s="13"/>
      <c r="K210" s="16"/>
      <c r="L210" s="13"/>
      <c r="M210" s="13"/>
      <c r="N210" s="16"/>
    </row>
    <row r="211" spans="1:14" x14ac:dyDescent="0.2">
      <c r="A211" s="10"/>
      <c r="B211" s="10"/>
      <c r="C211" s="13"/>
      <c r="D211" s="13"/>
      <c r="E211" s="16"/>
      <c r="F211" s="13"/>
      <c r="G211" s="13"/>
      <c r="H211" s="16"/>
      <c r="I211" s="13"/>
      <c r="J211" s="13"/>
      <c r="K211" s="16"/>
      <c r="L211" s="13"/>
      <c r="M211" s="13"/>
      <c r="N211" s="16"/>
    </row>
    <row r="212" spans="1:14" x14ac:dyDescent="0.2">
      <c r="A212" s="10"/>
      <c r="B212" s="10"/>
      <c r="C212" s="13"/>
      <c r="D212" s="13"/>
      <c r="E212" s="16"/>
      <c r="F212" s="13"/>
      <c r="G212" s="13"/>
      <c r="H212" s="16"/>
      <c r="I212" s="13"/>
      <c r="J212" s="13"/>
      <c r="K212" s="16"/>
      <c r="L212" s="13"/>
      <c r="M212" s="13"/>
      <c r="N212" s="16"/>
    </row>
    <row r="213" spans="1:14" x14ac:dyDescent="0.2">
      <c r="A213" s="10"/>
      <c r="B213" s="10"/>
      <c r="C213" s="13"/>
      <c r="D213" s="13"/>
      <c r="E213" s="16"/>
      <c r="F213" s="13"/>
      <c r="G213" s="13"/>
      <c r="H213" s="16"/>
      <c r="I213" s="13"/>
      <c r="J213" s="13"/>
      <c r="K213" s="16"/>
      <c r="L213" s="13"/>
      <c r="M213" s="13"/>
      <c r="N213" s="16"/>
    </row>
    <row r="214" spans="1:14" x14ac:dyDescent="0.2">
      <c r="A214" s="10"/>
      <c r="B214" s="10"/>
      <c r="C214" s="13"/>
      <c r="D214" s="13"/>
      <c r="E214" s="16"/>
      <c r="F214" s="13"/>
      <c r="G214" s="13"/>
      <c r="H214" s="16"/>
      <c r="I214" s="13"/>
      <c r="J214" s="13"/>
      <c r="K214" s="16"/>
      <c r="L214" s="13"/>
      <c r="M214" s="13"/>
      <c r="N214" s="16"/>
    </row>
    <row r="215" spans="1:14" x14ac:dyDescent="0.2">
      <c r="A215" s="10"/>
      <c r="B215" s="10"/>
      <c r="C215" s="13"/>
      <c r="D215" s="13"/>
      <c r="E215" s="16"/>
      <c r="F215" s="13"/>
      <c r="G215" s="13"/>
      <c r="H215" s="16"/>
      <c r="I215" s="13"/>
      <c r="J215" s="13"/>
      <c r="K215" s="16"/>
      <c r="L215" s="13"/>
      <c r="M215" s="13"/>
      <c r="N215" s="16"/>
    </row>
    <row r="216" spans="1:14" x14ac:dyDescent="0.2">
      <c r="A216" s="10"/>
      <c r="B216" s="10"/>
      <c r="C216" s="13"/>
      <c r="D216" s="13"/>
      <c r="E216" s="16"/>
      <c r="F216" s="13"/>
      <c r="G216" s="13"/>
      <c r="H216" s="16"/>
      <c r="I216" s="13"/>
      <c r="J216" s="13"/>
      <c r="K216" s="16"/>
      <c r="L216" s="13"/>
      <c r="M216" s="13"/>
      <c r="N216" s="16"/>
    </row>
    <row r="217" spans="1:14" x14ac:dyDescent="0.2">
      <c r="A217" s="10"/>
      <c r="B217" s="10"/>
      <c r="C217" s="13"/>
      <c r="D217" s="13"/>
      <c r="E217" s="16"/>
      <c r="F217" s="13"/>
      <c r="G217" s="13"/>
      <c r="H217" s="16"/>
      <c r="I217" s="13"/>
      <c r="J217" s="13"/>
      <c r="K217" s="16"/>
      <c r="L217" s="13"/>
      <c r="M217" s="13"/>
      <c r="N217" s="16"/>
    </row>
    <row r="218" spans="1:14" x14ac:dyDescent="0.2">
      <c r="A218" s="10"/>
      <c r="B218" s="10"/>
      <c r="C218" s="13"/>
      <c r="D218" s="13"/>
      <c r="E218" s="16"/>
      <c r="F218" s="13"/>
      <c r="G218" s="13"/>
      <c r="H218" s="16"/>
      <c r="I218" s="13"/>
      <c r="J218" s="13"/>
      <c r="K218" s="16"/>
      <c r="L218" s="13"/>
      <c r="M218" s="13"/>
      <c r="N218" s="16"/>
    </row>
    <row r="219" spans="1:14" x14ac:dyDescent="0.2">
      <c r="A219" s="10"/>
      <c r="B219" s="10"/>
      <c r="C219" s="13"/>
      <c r="D219" s="13"/>
      <c r="E219" s="16"/>
      <c r="F219" s="13"/>
      <c r="G219" s="13"/>
      <c r="H219" s="16"/>
      <c r="I219" s="13"/>
      <c r="J219" s="13"/>
      <c r="K219" s="16"/>
      <c r="L219" s="13"/>
      <c r="M219" s="13"/>
      <c r="N219" s="16"/>
    </row>
    <row r="220" spans="1:14" x14ac:dyDescent="0.2">
      <c r="A220" s="10"/>
      <c r="B220" s="10"/>
      <c r="C220" s="13"/>
      <c r="D220" s="13"/>
      <c r="E220" s="16"/>
      <c r="F220" s="13"/>
      <c r="G220" s="13"/>
      <c r="H220" s="16"/>
      <c r="I220" s="13"/>
      <c r="J220" s="13"/>
      <c r="K220" s="16"/>
      <c r="L220" s="13"/>
      <c r="M220" s="13"/>
      <c r="N220" s="16"/>
    </row>
    <row r="221" spans="1:14" x14ac:dyDescent="0.2">
      <c r="A221" s="10"/>
      <c r="B221" s="10"/>
      <c r="C221" s="13"/>
      <c r="D221" s="13"/>
      <c r="E221" s="16"/>
      <c r="F221" s="13"/>
      <c r="G221" s="13"/>
      <c r="H221" s="16"/>
      <c r="I221" s="13"/>
      <c r="J221" s="13"/>
      <c r="K221" s="16"/>
      <c r="L221" s="13"/>
      <c r="M221" s="13"/>
      <c r="N221" s="16"/>
    </row>
    <row r="222" spans="1:14" x14ac:dyDescent="0.2">
      <c r="A222" s="10"/>
      <c r="B222" s="10"/>
      <c r="C222" s="13"/>
      <c r="D222" s="13"/>
      <c r="E222" s="16"/>
      <c r="F222" s="13"/>
      <c r="G222" s="13"/>
      <c r="H222" s="16"/>
      <c r="I222" s="13"/>
      <c r="J222" s="13"/>
      <c r="K222" s="16"/>
      <c r="L222" s="13"/>
      <c r="M222" s="13"/>
      <c r="N222" s="16"/>
    </row>
    <row r="223" spans="1:14" x14ac:dyDescent="0.2">
      <c r="A223" s="10"/>
      <c r="B223" s="10"/>
      <c r="C223" s="13"/>
      <c r="D223" s="13"/>
      <c r="E223" s="16"/>
      <c r="F223" s="13"/>
      <c r="G223" s="13"/>
      <c r="H223" s="16"/>
      <c r="I223" s="13"/>
      <c r="J223" s="13"/>
      <c r="K223" s="16"/>
      <c r="L223" s="13"/>
      <c r="M223" s="13"/>
      <c r="N223" s="16"/>
    </row>
    <row r="224" spans="1:14" x14ac:dyDescent="0.2">
      <c r="A224" s="10"/>
      <c r="B224" s="10"/>
      <c r="C224" s="13"/>
      <c r="D224" s="13"/>
      <c r="E224" s="16"/>
      <c r="F224" s="13"/>
      <c r="G224" s="13"/>
      <c r="H224" s="16"/>
      <c r="I224" s="13"/>
      <c r="J224" s="13"/>
      <c r="K224" s="16"/>
      <c r="L224" s="13"/>
      <c r="M224" s="13"/>
      <c r="N224" s="16"/>
    </row>
    <row r="225" spans="1:14" x14ac:dyDescent="0.2">
      <c r="A225" s="10"/>
      <c r="B225" s="10"/>
      <c r="C225" s="13"/>
      <c r="D225" s="13"/>
      <c r="E225" s="16"/>
      <c r="F225" s="13"/>
      <c r="G225" s="13"/>
      <c r="H225" s="16"/>
      <c r="I225" s="13"/>
      <c r="J225" s="13"/>
      <c r="K225" s="16"/>
      <c r="L225" s="13"/>
      <c r="M225" s="13"/>
      <c r="N225" s="16"/>
    </row>
    <row r="226" spans="1:14" x14ac:dyDescent="0.2">
      <c r="A226" s="10"/>
      <c r="B226" s="10"/>
      <c r="C226" s="13"/>
      <c r="D226" s="13"/>
      <c r="E226" s="16"/>
      <c r="F226" s="13"/>
      <c r="G226" s="13"/>
      <c r="H226" s="16"/>
      <c r="I226" s="13"/>
      <c r="J226" s="13"/>
      <c r="K226" s="16"/>
      <c r="L226" s="13"/>
      <c r="M226" s="13"/>
      <c r="N226" s="16"/>
    </row>
    <row r="227" spans="1:14" x14ac:dyDescent="0.2">
      <c r="A227" s="10"/>
      <c r="B227" s="10"/>
      <c r="C227" s="13"/>
      <c r="D227" s="13"/>
      <c r="E227" s="16"/>
      <c r="F227" s="13"/>
      <c r="G227" s="13"/>
      <c r="H227" s="16"/>
      <c r="I227" s="13"/>
      <c r="J227" s="13"/>
      <c r="K227" s="16"/>
      <c r="L227" s="13"/>
      <c r="M227" s="13"/>
      <c r="N227" s="16"/>
    </row>
    <row r="228" spans="1:14" x14ac:dyDescent="0.2">
      <c r="A228" s="10"/>
      <c r="B228" s="10"/>
      <c r="C228" s="13"/>
      <c r="D228" s="13"/>
      <c r="E228" s="16"/>
      <c r="F228" s="13"/>
      <c r="G228" s="13"/>
      <c r="H228" s="16"/>
      <c r="I228" s="13"/>
      <c r="J228" s="13"/>
      <c r="K228" s="16"/>
      <c r="L228" s="13"/>
      <c r="M228" s="13"/>
      <c r="N228" s="16"/>
    </row>
    <row r="229" spans="1:14" x14ac:dyDescent="0.2">
      <c r="A229" s="10"/>
      <c r="B229" s="10"/>
      <c r="C229" s="13"/>
      <c r="D229" s="13"/>
      <c r="E229" s="16"/>
      <c r="F229" s="13"/>
      <c r="G229" s="13"/>
      <c r="H229" s="16"/>
      <c r="I229" s="13"/>
      <c r="J229" s="13"/>
      <c r="K229" s="16"/>
      <c r="L229" s="13"/>
      <c r="M229" s="13"/>
      <c r="N229" s="16"/>
    </row>
    <row r="230" spans="1:14" x14ac:dyDescent="0.2">
      <c r="A230" s="10"/>
      <c r="B230" s="10"/>
      <c r="C230" s="13"/>
      <c r="D230" s="13"/>
      <c r="E230" s="16"/>
      <c r="F230" s="13"/>
      <c r="G230" s="13"/>
      <c r="H230" s="16"/>
      <c r="I230" s="13"/>
      <c r="J230" s="13"/>
      <c r="K230" s="16"/>
      <c r="L230" s="13"/>
      <c r="M230" s="13"/>
      <c r="N230" s="16"/>
    </row>
    <row r="231" spans="1:14" x14ac:dyDescent="0.2">
      <c r="A231" s="10"/>
      <c r="B231" s="10"/>
      <c r="C231" s="13"/>
      <c r="D231" s="13"/>
      <c r="E231" s="16"/>
      <c r="F231" s="13"/>
      <c r="G231" s="13"/>
      <c r="H231" s="16"/>
      <c r="I231" s="13"/>
      <c r="J231" s="13"/>
      <c r="K231" s="16"/>
      <c r="L231" s="13"/>
      <c r="M231" s="13"/>
      <c r="N231" s="16"/>
    </row>
    <row r="232" spans="1:14" x14ac:dyDescent="0.2">
      <c r="A232" s="10"/>
      <c r="B232" s="10"/>
      <c r="C232" s="13"/>
      <c r="D232" s="13"/>
      <c r="E232" s="16"/>
      <c r="F232" s="13"/>
      <c r="G232" s="13"/>
      <c r="H232" s="16"/>
      <c r="I232" s="13"/>
      <c r="J232" s="13"/>
      <c r="K232" s="16"/>
      <c r="L232" s="13"/>
      <c r="M232" s="13"/>
      <c r="N232" s="16"/>
    </row>
    <row r="233" spans="1:14" x14ac:dyDescent="0.2">
      <c r="A233" s="10"/>
      <c r="B233" s="10"/>
      <c r="C233" s="13"/>
      <c r="D233" s="13"/>
      <c r="E233" s="16"/>
      <c r="F233" s="13"/>
      <c r="G233" s="13"/>
      <c r="H233" s="16"/>
      <c r="I233" s="13"/>
      <c r="J233" s="13"/>
      <c r="K233" s="16"/>
      <c r="L233" s="13"/>
      <c r="M233" s="13"/>
      <c r="N233" s="16"/>
    </row>
    <row r="234" spans="1:14" x14ac:dyDescent="0.2">
      <c r="A234" s="10"/>
      <c r="B234" s="10"/>
      <c r="C234" s="13"/>
      <c r="D234" s="13"/>
      <c r="E234" s="16"/>
      <c r="F234" s="13"/>
      <c r="G234" s="13"/>
      <c r="H234" s="16"/>
      <c r="I234" s="13"/>
      <c r="J234" s="13"/>
      <c r="K234" s="16"/>
      <c r="L234" s="13"/>
      <c r="M234" s="13"/>
      <c r="N234" s="16"/>
    </row>
    <row r="235" spans="1:14" x14ac:dyDescent="0.2">
      <c r="A235" s="10"/>
      <c r="B235" s="10"/>
      <c r="C235" s="13"/>
      <c r="D235" s="13"/>
      <c r="E235" s="16"/>
      <c r="F235" s="13"/>
      <c r="G235" s="13"/>
      <c r="H235" s="16"/>
      <c r="I235" s="13"/>
      <c r="J235" s="13"/>
      <c r="K235" s="16"/>
      <c r="L235" s="13"/>
      <c r="M235" s="13"/>
      <c r="N235" s="16"/>
    </row>
    <row r="236" spans="1:14" x14ac:dyDescent="0.2">
      <c r="A236" s="10"/>
      <c r="B236" s="10"/>
      <c r="C236" s="13"/>
      <c r="D236" s="13"/>
      <c r="E236" s="16"/>
      <c r="F236" s="13"/>
      <c r="G236" s="13"/>
      <c r="H236" s="16"/>
      <c r="I236" s="13"/>
      <c r="J236" s="13"/>
      <c r="K236" s="16"/>
      <c r="L236" s="13"/>
      <c r="M236" s="13"/>
      <c r="N236" s="16"/>
    </row>
    <row r="237" spans="1:14" x14ac:dyDescent="0.2">
      <c r="A237" s="10"/>
      <c r="B237" s="10"/>
      <c r="C237" s="13"/>
      <c r="D237" s="13"/>
      <c r="E237" s="16"/>
      <c r="F237" s="13"/>
      <c r="G237" s="13"/>
      <c r="H237" s="16"/>
      <c r="I237" s="13"/>
      <c r="J237" s="13"/>
      <c r="K237" s="16"/>
      <c r="L237" s="13"/>
      <c r="M237" s="13"/>
      <c r="N237" s="16"/>
    </row>
    <row r="238" spans="1:14" x14ac:dyDescent="0.2">
      <c r="A238" s="10"/>
      <c r="B238" s="10"/>
      <c r="C238" s="13"/>
      <c r="D238" s="13"/>
      <c r="E238" s="16"/>
      <c r="F238" s="13"/>
      <c r="G238" s="13"/>
      <c r="H238" s="16"/>
      <c r="I238" s="13"/>
      <c r="J238" s="13"/>
      <c r="K238" s="16"/>
      <c r="L238" s="13"/>
      <c r="M238" s="13"/>
      <c r="N238" s="16"/>
    </row>
    <row r="239" spans="1:14" x14ac:dyDescent="0.2">
      <c r="A239" s="10"/>
      <c r="B239" s="10"/>
      <c r="C239" s="13"/>
      <c r="D239" s="13"/>
      <c r="E239" s="16"/>
      <c r="F239" s="13"/>
      <c r="G239" s="13"/>
      <c r="H239" s="16"/>
      <c r="I239" s="13"/>
      <c r="J239" s="13"/>
      <c r="K239" s="16"/>
      <c r="L239" s="13"/>
      <c r="M239" s="13"/>
      <c r="N239" s="16"/>
    </row>
    <row r="240" spans="1:14" x14ac:dyDescent="0.2">
      <c r="A240" s="10"/>
      <c r="B240" s="10"/>
      <c r="C240" s="13"/>
      <c r="D240" s="13"/>
      <c r="E240" s="16"/>
      <c r="F240" s="13"/>
      <c r="G240" s="13"/>
      <c r="H240" s="16"/>
      <c r="I240" s="13"/>
      <c r="J240" s="13"/>
      <c r="K240" s="16"/>
      <c r="L240" s="13"/>
      <c r="M240" s="13"/>
      <c r="N240" s="16"/>
    </row>
    <row r="241" spans="1:14" x14ac:dyDescent="0.2">
      <c r="A241" s="10"/>
      <c r="B241" s="10"/>
      <c r="C241" s="13"/>
      <c r="D241" s="13"/>
      <c r="E241" s="16"/>
      <c r="F241" s="13"/>
      <c r="G241" s="13"/>
      <c r="H241" s="16"/>
      <c r="I241" s="13"/>
      <c r="J241" s="13"/>
      <c r="K241" s="16"/>
      <c r="L241" s="13"/>
      <c r="M241" s="13"/>
      <c r="N241" s="16"/>
    </row>
    <row r="242" spans="1:14" x14ac:dyDescent="0.2">
      <c r="A242" s="10"/>
      <c r="B242" s="10"/>
      <c r="C242" s="13"/>
      <c r="D242" s="13"/>
      <c r="E242" s="16"/>
      <c r="F242" s="13"/>
      <c r="G242" s="13"/>
      <c r="H242" s="16"/>
      <c r="I242" s="13"/>
      <c r="J242" s="13"/>
      <c r="K242" s="16"/>
      <c r="L242" s="13"/>
      <c r="M242" s="13"/>
      <c r="N242" s="16"/>
    </row>
    <row r="243" spans="1:14" x14ac:dyDescent="0.2">
      <c r="A243" s="10"/>
      <c r="B243" s="10"/>
      <c r="C243" s="13"/>
      <c r="D243" s="13"/>
      <c r="E243" s="16"/>
      <c r="F243" s="13"/>
      <c r="G243" s="13"/>
      <c r="H243" s="16"/>
      <c r="I243" s="13"/>
      <c r="J243" s="13"/>
      <c r="K243" s="16"/>
      <c r="L243" s="13"/>
      <c r="M243" s="13"/>
      <c r="N243" s="16"/>
    </row>
    <row r="244" spans="1:14" x14ac:dyDescent="0.2">
      <c r="A244" s="10"/>
      <c r="B244" s="10"/>
      <c r="C244" s="13"/>
      <c r="D244" s="13"/>
      <c r="E244" s="16"/>
      <c r="F244" s="13"/>
      <c r="G244" s="13"/>
      <c r="H244" s="16"/>
      <c r="I244" s="13"/>
      <c r="J244" s="13"/>
      <c r="K244" s="16"/>
      <c r="L244" s="13"/>
      <c r="M244" s="13"/>
      <c r="N244" s="16"/>
    </row>
    <row r="245" spans="1:14" x14ac:dyDescent="0.2">
      <c r="A245" s="10"/>
      <c r="B245" s="10"/>
      <c r="C245" s="13"/>
      <c r="D245" s="13"/>
      <c r="E245" s="16"/>
      <c r="F245" s="13"/>
      <c r="G245" s="13"/>
      <c r="H245" s="16"/>
      <c r="I245" s="13"/>
      <c r="J245" s="13"/>
      <c r="K245" s="16"/>
      <c r="L245" s="13"/>
      <c r="M245" s="13"/>
      <c r="N245" s="16"/>
    </row>
    <row r="246" spans="1:14" x14ac:dyDescent="0.2">
      <c r="A246" s="10"/>
      <c r="B246" s="10"/>
      <c r="C246" s="13"/>
      <c r="D246" s="13"/>
      <c r="E246" s="16"/>
      <c r="F246" s="13"/>
      <c r="G246" s="13"/>
      <c r="H246" s="16"/>
      <c r="I246" s="13"/>
      <c r="J246" s="13"/>
      <c r="K246" s="16"/>
      <c r="L246" s="13"/>
      <c r="M246" s="13"/>
      <c r="N246" s="16"/>
    </row>
    <row r="247" spans="1:14" x14ac:dyDescent="0.2">
      <c r="A247" s="10"/>
      <c r="B247" s="10"/>
      <c r="C247" s="13"/>
      <c r="D247" s="13"/>
      <c r="E247" s="16"/>
      <c r="F247" s="13"/>
      <c r="G247" s="13"/>
      <c r="H247" s="16"/>
      <c r="I247" s="13"/>
      <c r="J247" s="13"/>
      <c r="K247" s="16"/>
      <c r="L247" s="13"/>
      <c r="M247" s="13"/>
      <c r="N247" s="16"/>
    </row>
    <row r="248" spans="1:14" x14ac:dyDescent="0.2">
      <c r="A248" s="10"/>
      <c r="B248" s="10"/>
      <c r="C248" s="13"/>
      <c r="D248" s="13"/>
      <c r="E248" s="16"/>
      <c r="F248" s="13"/>
      <c r="G248" s="13"/>
      <c r="H248" s="16"/>
      <c r="I248" s="13"/>
      <c r="J248" s="13"/>
      <c r="K248" s="16"/>
      <c r="L248" s="13"/>
      <c r="M248" s="13"/>
      <c r="N248" s="16"/>
    </row>
    <row r="249" spans="1:14" x14ac:dyDescent="0.2">
      <c r="A249" s="10"/>
      <c r="B249" s="10"/>
      <c r="C249" s="13"/>
      <c r="D249" s="13"/>
      <c r="E249" s="16"/>
      <c r="F249" s="13"/>
      <c r="G249" s="13"/>
      <c r="H249" s="16"/>
      <c r="I249" s="13"/>
      <c r="J249" s="13"/>
      <c r="K249" s="16"/>
      <c r="L249" s="13"/>
      <c r="M249" s="13"/>
      <c r="N249" s="16"/>
    </row>
    <row r="250" spans="1:14" x14ac:dyDescent="0.2">
      <c r="A250" s="10"/>
      <c r="B250" s="10"/>
      <c r="C250" s="13"/>
      <c r="D250" s="13"/>
      <c r="E250" s="16"/>
      <c r="F250" s="13"/>
      <c r="G250" s="13"/>
      <c r="H250" s="16"/>
      <c r="I250" s="13"/>
      <c r="J250" s="13"/>
      <c r="K250" s="16"/>
      <c r="L250" s="13"/>
      <c r="M250" s="13"/>
      <c r="N250" s="16"/>
    </row>
    <row r="251" spans="1:14" x14ac:dyDescent="0.2">
      <c r="A251" s="10"/>
      <c r="B251" s="10"/>
      <c r="C251" s="13"/>
      <c r="D251" s="13"/>
      <c r="E251" s="16"/>
      <c r="F251" s="13"/>
      <c r="G251" s="13"/>
      <c r="H251" s="16"/>
      <c r="I251" s="13"/>
      <c r="J251" s="13"/>
      <c r="K251" s="16"/>
      <c r="L251" s="13"/>
      <c r="M251" s="13"/>
      <c r="N251" s="16"/>
    </row>
    <row r="252" spans="1:14" x14ac:dyDescent="0.2">
      <c r="A252" s="10"/>
      <c r="B252" s="10"/>
      <c r="C252" s="13"/>
      <c r="D252" s="13"/>
      <c r="E252" s="16"/>
      <c r="F252" s="13"/>
      <c r="G252" s="13"/>
      <c r="H252" s="16"/>
      <c r="I252" s="13"/>
      <c r="J252" s="13"/>
      <c r="K252" s="16"/>
      <c r="L252" s="13"/>
      <c r="M252" s="13"/>
      <c r="N252" s="16"/>
    </row>
    <row r="253" spans="1:14" x14ac:dyDescent="0.2">
      <c r="A253" s="10"/>
      <c r="B253" s="10"/>
      <c r="C253" s="13"/>
      <c r="D253" s="13"/>
      <c r="E253" s="16"/>
      <c r="F253" s="13"/>
      <c r="G253" s="13"/>
      <c r="H253" s="16"/>
      <c r="I253" s="13"/>
      <c r="J253" s="13"/>
      <c r="K253" s="16"/>
      <c r="L253" s="13"/>
      <c r="M253" s="13"/>
      <c r="N253" s="16"/>
    </row>
    <row r="254" spans="1:14" x14ac:dyDescent="0.2">
      <c r="A254" s="10"/>
      <c r="B254" s="10"/>
      <c r="C254" s="13"/>
      <c r="D254" s="13"/>
      <c r="E254" s="16"/>
      <c r="F254" s="13"/>
      <c r="G254" s="13"/>
      <c r="H254" s="16"/>
      <c r="I254" s="13"/>
      <c r="J254" s="13"/>
      <c r="K254" s="16"/>
      <c r="L254" s="13"/>
      <c r="M254" s="13"/>
      <c r="N254" s="16"/>
    </row>
    <row r="255" spans="1:14" x14ac:dyDescent="0.2">
      <c r="A255" s="10"/>
      <c r="B255" s="10"/>
      <c r="C255" s="13"/>
      <c r="D255" s="13"/>
      <c r="E255" s="16"/>
      <c r="F255" s="13"/>
      <c r="G255" s="13"/>
      <c r="H255" s="16"/>
      <c r="I255" s="13"/>
      <c r="J255" s="13"/>
      <c r="K255" s="16"/>
      <c r="L255" s="13"/>
      <c r="M255" s="13"/>
      <c r="N255" s="16"/>
    </row>
    <row r="256" spans="1:14" x14ac:dyDescent="0.2">
      <c r="A256" s="10"/>
      <c r="B256" s="10"/>
      <c r="C256" s="13"/>
      <c r="D256" s="13"/>
      <c r="E256" s="16"/>
      <c r="F256" s="13"/>
      <c r="G256" s="13"/>
      <c r="H256" s="16"/>
      <c r="I256" s="13"/>
      <c r="J256" s="13"/>
      <c r="K256" s="16"/>
      <c r="L256" s="13"/>
      <c r="M256" s="13"/>
      <c r="N256" s="16"/>
    </row>
    <row r="257" spans="1:14" x14ac:dyDescent="0.2">
      <c r="A257" s="10"/>
      <c r="B257" s="10"/>
      <c r="C257" s="13"/>
      <c r="D257" s="13"/>
      <c r="E257" s="16"/>
      <c r="F257" s="13"/>
      <c r="G257" s="13"/>
      <c r="H257" s="16"/>
      <c r="I257" s="13"/>
      <c r="J257" s="13"/>
      <c r="K257" s="16"/>
      <c r="L257" s="13"/>
      <c r="M257" s="13"/>
      <c r="N257" s="16"/>
    </row>
    <row r="258" spans="1:14" x14ac:dyDescent="0.2">
      <c r="A258" s="10"/>
      <c r="B258" s="10"/>
      <c r="C258" s="13"/>
      <c r="D258" s="13"/>
      <c r="E258" s="16"/>
      <c r="F258" s="13"/>
      <c r="G258" s="13"/>
      <c r="H258" s="16"/>
      <c r="I258" s="13"/>
      <c r="J258" s="13"/>
      <c r="K258" s="16"/>
      <c r="L258" s="13"/>
      <c r="M258" s="13"/>
      <c r="N258" s="16"/>
    </row>
    <row r="259" spans="1:14" x14ac:dyDescent="0.2">
      <c r="A259" s="10"/>
      <c r="B259" s="10"/>
      <c r="C259" s="13"/>
      <c r="D259" s="13"/>
      <c r="E259" s="16"/>
      <c r="F259" s="13"/>
      <c r="G259" s="13"/>
      <c r="H259" s="16"/>
      <c r="I259" s="13"/>
      <c r="J259" s="13"/>
      <c r="K259" s="16"/>
      <c r="L259" s="13"/>
      <c r="M259" s="13"/>
      <c r="N259" s="16"/>
    </row>
    <row r="260" spans="1:14" x14ac:dyDescent="0.2">
      <c r="A260" s="10"/>
      <c r="B260" s="10"/>
      <c r="C260" s="13"/>
      <c r="D260" s="13"/>
      <c r="E260" s="16"/>
      <c r="F260" s="13"/>
      <c r="G260" s="13"/>
      <c r="H260" s="16"/>
      <c r="I260" s="13"/>
      <c r="J260" s="13"/>
      <c r="K260" s="16"/>
      <c r="L260" s="13"/>
      <c r="M260" s="13"/>
      <c r="N260" s="16"/>
    </row>
    <row r="261" spans="1:14" x14ac:dyDescent="0.2">
      <c r="A261" s="10"/>
      <c r="B261" s="10"/>
      <c r="C261" s="13"/>
      <c r="D261" s="13"/>
      <c r="E261" s="16"/>
      <c r="F261" s="13"/>
      <c r="G261" s="13"/>
      <c r="H261" s="16"/>
      <c r="I261" s="13"/>
      <c r="J261" s="13"/>
      <c r="K261" s="16"/>
      <c r="L261" s="13"/>
      <c r="M261" s="13"/>
      <c r="N261" s="16"/>
    </row>
    <row r="262" spans="1:14" x14ac:dyDescent="0.2">
      <c r="A262" s="10"/>
      <c r="B262" s="10"/>
      <c r="C262" s="13"/>
      <c r="D262" s="13"/>
      <c r="E262" s="16"/>
      <c r="F262" s="13"/>
      <c r="G262" s="13"/>
      <c r="H262" s="16"/>
      <c r="I262" s="13"/>
      <c r="J262" s="13"/>
      <c r="K262" s="16"/>
      <c r="L262" s="13"/>
      <c r="M262" s="13"/>
      <c r="N262" s="16"/>
    </row>
    <row r="263" spans="1:14" x14ac:dyDescent="0.2">
      <c r="A263" s="10"/>
      <c r="B263" s="10"/>
      <c r="C263" s="13"/>
      <c r="D263" s="13"/>
      <c r="E263" s="16"/>
      <c r="F263" s="13"/>
      <c r="G263" s="13"/>
      <c r="H263" s="16"/>
      <c r="I263" s="13"/>
      <c r="J263" s="13"/>
      <c r="K263" s="16"/>
      <c r="L263" s="13"/>
      <c r="M263" s="13"/>
      <c r="N263" s="16"/>
    </row>
    <row r="264" spans="1:14" x14ac:dyDescent="0.2">
      <c r="A264" s="10"/>
      <c r="B264" s="10"/>
      <c r="C264" s="13"/>
      <c r="D264" s="13"/>
      <c r="E264" s="16"/>
      <c r="F264" s="13"/>
      <c r="G264" s="13"/>
      <c r="H264" s="16"/>
      <c r="I264" s="13"/>
      <c r="J264" s="13"/>
      <c r="K264" s="16"/>
      <c r="L264" s="13"/>
      <c r="M264" s="13"/>
      <c r="N264" s="16"/>
    </row>
    <row r="265" spans="1:14" x14ac:dyDescent="0.2">
      <c r="A265" s="10"/>
      <c r="B265" s="10"/>
      <c r="C265" s="13"/>
      <c r="D265" s="13"/>
      <c r="E265" s="16"/>
      <c r="F265" s="13"/>
      <c r="G265" s="13"/>
      <c r="H265" s="16"/>
      <c r="I265" s="13"/>
      <c r="J265" s="13"/>
      <c r="K265" s="16"/>
      <c r="L265" s="13"/>
      <c r="M265" s="13"/>
      <c r="N265" s="16"/>
    </row>
    <row r="266" spans="1:14" x14ac:dyDescent="0.2">
      <c r="A266" s="10"/>
      <c r="B266" s="10"/>
      <c r="C266" s="13"/>
      <c r="D266" s="13"/>
      <c r="E266" s="16"/>
      <c r="F266" s="13"/>
      <c r="G266" s="13"/>
      <c r="H266" s="16"/>
      <c r="I266" s="13"/>
      <c r="J266" s="13"/>
      <c r="K266" s="16"/>
      <c r="L266" s="13"/>
      <c r="M266" s="13"/>
      <c r="N266" s="16"/>
    </row>
    <row r="267" spans="1:14" x14ac:dyDescent="0.2">
      <c r="A267" s="10"/>
      <c r="B267" s="10"/>
      <c r="C267" s="13"/>
      <c r="D267" s="13"/>
      <c r="E267" s="16"/>
      <c r="F267" s="13"/>
      <c r="G267" s="13"/>
      <c r="H267" s="16"/>
      <c r="I267" s="13"/>
      <c r="J267" s="13"/>
      <c r="K267" s="16"/>
      <c r="L267" s="13"/>
      <c r="M267" s="13"/>
      <c r="N267" s="16"/>
    </row>
    <row r="268" spans="1:14" x14ac:dyDescent="0.2">
      <c r="A268" s="10"/>
      <c r="B268" s="10"/>
      <c r="C268" s="13"/>
      <c r="D268" s="13"/>
      <c r="E268" s="16"/>
      <c r="F268" s="13"/>
      <c r="G268" s="13"/>
      <c r="H268" s="16"/>
      <c r="I268" s="13"/>
      <c r="J268" s="13"/>
      <c r="K268" s="16"/>
      <c r="L268" s="13"/>
      <c r="M268" s="13"/>
      <c r="N268" s="16"/>
    </row>
    <row r="269" spans="1:14" x14ac:dyDescent="0.2">
      <c r="A269" s="10"/>
      <c r="B269" s="10"/>
      <c r="C269" s="13"/>
      <c r="D269" s="13"/>
      <c r="E269" s="16"/>
      <c r="F269" s="13"/>
      <c r="G269" s="13"/>
      <c r="H269" s="16"/>
      <c r="I269" s="13"/>
      <c r="J269" s="13"/>
      <c r="K269" s="16"/>
      <c r="L269" s="13"/>
      <c r="M269" s="13"/>
      <c r="N269" s="16"/>
    </row>
    <row r="270" spans="1:14" x14ac:dyDescent="0.2">
      <c r="A270" s="10"/>
      <c r="B270" s="10"/>
      <c r="C270" s="13"/>
      <c r="D270" s="13"/>
      <c r="E270" s="16"/>
      <c r="F270" s="13"/>
      <c r="G270" s="13"/>
      <c r="H270" s="16"/>
      <c r="I270" s="13"/>
      <c r="J270" s="13"/>
      <c r="K270" s="16"/>
      <c r="L270" s="13"/>
      <c r="M270" s="13"/>
      <c r="N270" s="16"/>
    </row>
    <row r="271" spans="1:14" x14ac:dyDescent="0.2">
      <c r="A271" s="10"/>
      <c r="B271" s="10"/>
      <c r="C271" s="13"/>
      <c r="D271" s="13"/>
      <c r="E271" s="16"/>
      <c r="F271" s="13"/>
      <c r="G271" s="13"/>
      <c r="H271" s="16"/>
      <c r="I271" s="13"/>
      <c r="J271" s="13"/>
      <c r="K271" s="16"/>
      <c r="L271" s="13"/>
      <c r="M271" s="13"/>
      <c r="N271" s="16"/>
    </row>
    <row r="272" spans="1:14" x14ac:dyDescent="0.2">
      <c r="A272" s="10"/>
      <c r="B272" s="10"/>
      <c r="C272" s="13"/>
      <c r="D272" s="13"/>
      <c r="E272" s="16"/>
      <c r="F272" s="13"/>
      <c r="G272" s="13"/>
      <c r="H272" s="16"/>
      <c r="I272" s="13"/>
      <c r="J272" s="13"/>
      <c r="K272" s="16"/>
      <c r="L272" s="13"/>
      <c r="M272" s="13"/>
      <c r="N272" s="16"/>
    </row>
    <row r="273" spans="1:14" x14ac:dyDescent="0.2">
      <c r="A273" s="10"/>
      <c r="B273" s="10"/>
      <c r="C273" s="13"/>
      <c r="D273" s="13"/>
      <c r="E273" s="16"/>
      <c r="F273" s="13"/>
      <c r="G273" s="13"/>
      <c r="H273" s="16"/>
      <c r="I273" s="13"/>
      <c r="J273" s="13"/>
      <c r="K273" s="16"/>
      <c r="L273" s="13"/>
      <c r="M273" s="13"/>
      <c r="N273" s="16"/>
    </row>
    <row r="274" spans="1:14" x14ac:dyDescent="0.2">
      <c r="A274" s="10"/>
      <c r="B274" s="10"/>
      <c r="C274" s="13"/>
      <c r="D274" s="13"/>
      <c r="E274" s="16"/>
      <c r="F274" s="13"/>
      <c r="G274" s="13"/>
      <c r="H274" s="16"/>
      <c r="I274" s="13"/>
      <c r="J274" s="13"/>
      <c r="K274" s="16"/>
      <c r="L274" s="13"/>
      <c r="M274" s="13"/>
      <c r="N274" s="16"/>
    </row>
    <row r="275" spans="1:14" x14ac:dyDescent="0.2">
      <c r="A275" s="10"/>
      <c r="B275" s="10"/>
      <c r="C275" s="13"/>
      <c r="D275" s="13"/>
      <c r="E275" s="16"/>
      <c r="F275" s="13"/>
      <c r="G275" s="13"/>
      <c r="H275" s="16"/>
      <c r="I275" s="13"/>
      <c r="J275" s="13"/>
      <c r="K275" s="16"/>
      <c r="L275" s="13"/>
      <c r="M275" s="13"/>
      <c r="N275" s="16"/>
    </row>
    <row r="276" spans="1:14" x14ac:dyDescent="0.2">
      <c r="A276" s="10"/>
      <c r="B276" s="10"/>
      <c r="C276" s="13"/>
      <c r="D276" s="13"/>
      <c r="E276" s="16"/>
      <c r="F276" s="13"/>
      <c r="G276" s="13"/>
      <c r="H276" s="16"/>
      <c r="I276" s="13"/>
      <c r="J276" s="13"/>
      <c r="K276" s="16"/>
      <c r="L276" s="13"/>
      <c r="M276" s="13"/>
      <c r="N276" s="16"/>
    </row>
    <row r="277" spans="1:14" x14ac:dyDescent="0.2">
      <c r="A277" s="10"/>
      <c r="B277" s="10"/>
      <c r="C277" s="13"/>
      <c r="D277" s="13"/>
      <c r="E277" s="16"/>
      <c r="F277" s="13"/>
      <c r="G277" s="13"/>
      <c r="H277" s="16"/>
      <c r="I277" s="13"/>
      <c r="J277" s="13"/>
      <c r="K277" s="16"/>
      <c r="L277" s="13"/>
      <c r="M277" s="13"/>
      <c r="N277" s="16"/>
    </row>
    <row r="278" spans="1:14" x14ac:dyDescent="0.2">
      <c r="A278" s="10"/>
      <c r="B278" s="10"/>
      <c r="C278" s="13"/>
      <c r="D278" s="13"/>
      <c r="E278" s="16"/>
      <c r="F278" s="13"/>
      <c r="G278" s="13"/>
      <c r="H278" s="16"/>
      <c r="I278" s="13"/>
      <c r="J278" s="13"/>
      <c r="K278" s="16"/>
      <c r="L278" s="13"/>
      <c r="M278" s="13"/>
      <c r="N278" s="16"/>
    </row>
    <row r="279" spans="1:14" x14ac:dyDescent="0.2">
      <c r="A279" s="10"/>
      <c r="B279" s="10"/>
      <c r="C279" s="13"/>
      <c r="D279" s="13"/>
      <c r="E279" s="16"/>
      <c r="F279" s="13"/>
      <c r="G279" s="13"/>
      <c r="H279" s="16"/>
      <c r="I279" s="13"/>
      <c r="J279" s="13"/>
      <c r="K279" s="16"/>
      <c r="L279" s="13"/>
      <c r="M279" s="13"/>
      <c r="N279" s="16"/>
    </row>
    <row r="280" spans="1:14" x14ac:dyDescent="0.2">
      <c r="A280" s="10"/>
      <c r="B280" s="10"/>
      <c r="C280" s="13"/>
      <c r="D280" s="13"/>
      <c r="E280" s="16"/>
      <c r="F280" s="13"/>
      <c r="G280" s="13"/>
      <c r="H280" s="16"/>
      <c r="I280" s="13"/>
      <c r="J280" s="13"/>
      <c r="K280" s="16"/>
      <c r="L280" s="13"/>
      <c r="M280" s="13"/>
      <c r="N280" s="16"/>
    </row>
    <row r="281" spans="1:14" x14ac:dyDescent="0.2">
      <c r="A281" s="10"/>
      <c r="B281" s="10"/>
      <c r="C281" s="13"/>
      <c r="D281" s="13"/>
      <c r="E281" s="16"/>
      <c r="F281" s="13"/>
      <c r="G281" s="13"/>
      <c r="H281" s="16"/>
      <c r="I281" s="13"/>
      <c r="J281" s="13"/>
      <c r="K281" s="16"/>
      <c r="L281" s="13"/>
      <c r="M281" s="13"/>
      <c r="N281" s="16"/>
    </row>
    <row r="282" spans="1:14" x14ac:dyDescent="0.2">
      <c r="A282" s="10"/>
      <c r="B282" s="10"/>
      <c r="C282" s="13"/>
      <c r="D282" s="13"/>
      <c r="E282" s="16"/>
      <c r="F282" s="13"/>
      <c r="G282" s="13"/>
      <c r="H282" s="16"/>
      <c r="I282" s="13"/>
      <c r="J282" s="13"/>
      <c r="K282" s="16"/>
      <c r="L282" s="13"/>
      <c r="M282" s="13"/>
      <c r="N282" s="16"/>
    </row>
    <row r="283" spans="1:14" x14ac:dyDescent="0.2">
      <c r="A283" s="10"/>
      <c r="B283" s="10"/>
      <c r="C283" s="13"/>
      <c r="D283" s="13"/>
      <c r="E283" s="16"/>
      <c r="F283" s="13"/>
      <c r="G283" s="13"/>
      <c r="H283" s="16"/>
      <c r="I283" s="13"/>
      <c r="J283" s="13"/>
      <c r="K283" s="16"/>
      <c r="L283" s="13"/>
      <c r="M283" s="13"/>
      <c r="N283" s="16"/>
    </row>
    <row r="284" spans="1:14" x14ac:dyDescent="0.2">
      <c r="A284" s="10"/>
      <c r="B284" s="10"/>
      <c r="C284" s="13"/>
      <c r="D284" s="13"/>
      <c r="E284" s="16"/>
      <c r="F284" s="13"/>
      <c r="G284" s="13"/>
      <c r="H284" s="16"/>
      <c r="I284" s="13"/>
      <c r="J284" s="13"/>
      <c r="K284" s="16"/>
      <c r="L284" s="13"/>
      <c r="M284" s="13"/>
      <c r="N284" s="16"/>
    </row>
    <row r="285" spans="1:14" x14ac:dyDescent="0.2">
      <c r="A285" s="10"/>
      <c r="B285" s="10"/>
      <c r="C285" s="13"/>
      <c r="D285" s="13"/>
      <c r="E285" s="16"/>
      <c r="F285" s="13"/>
      <c r="G285" s="13"/>
      <c r="H285" s="16"/>
      <c r="I285" s="13"/>
      <c r="J285" s="13"/>
      <c r="K285" s="16"/>
      <c r="L285" s="13"/>
      <c r="M285" s="13"/>
      <c r="N285" s="16"/>
    </row>
    <row r="286" spans="1:14" x14ac:dyDescent="0.2">
      <c r="A286" s="10"/>
      <c r="B286" s="10"/>
      <c r="C286" s="13"/>
      <c r="D286" s="13"/>
      <c r="E286" s="16"/>
      <c r="F286" s="13"/>
      <c r="G286" s="13"/>
      <c r="H286" s="16"/>
      <c r="I286" s="13"/>
      <c r="J286" s="13"/>
      <c r="K286" s="16"/>
      <c r="L286" s="13"/>
      <c r="M286" s="13"/>
      <c r="N286" s="16"/>
    </row>
    <row r="287" spans="1:14" x14ac:dyDescent="0.2">
      <c r="A287" s="10"/>
      <c r="B287" s="10"/>
      <c r="C287" s="13"/>
      <c r="D287" s="13"/>
      <c r="E287" s="16"/>
      <c r="F287" s="13"/>
      <c r="G287" s="13"/>
      <c r="H287" s="16"/>
      <c r="I287" s="13"/>
      <c r="J287" s="13"/>
      <c r="K287" s="16"/>
      <c r="L287" s="13"/>
      <c r="M287" s="13"/>
      <c r="N287" s="16"/>
    </row>
    <row r="288" spans="1:14" x14ac:dyDescent="0.2">
      <c r="A288" s="10"/>
      <c r="B288" s="10"/>
      <c r="C288" s="13"/>
      <c r="D288" s="13"/>
      <c r="E288" s="16"/>
      <c r="F288" s="13"/>
      <c r="G288" s="13"/>
      <c r="H288" s="16"/>
      <c r="I288" s="13"/>
      <c r="J288" s="13"/>
      <c r="K288" s="16"/>
      <c r="L288" s="13"/>
      <c r="M288" s="13"/>
      <c r="N288" s="16"/>
    </row>
    <row r="289" spans="1:14" x14ac:dyDescent="0.2">
      <c r="A289" s="10"/>
      <c r="B289" s="10"/>
      <c r="C289" s="13"/>
      <c r="D289" s="13"/>
      <c r="E289" s="16"/>
      <c r="F289" s="13"/>
      <c r="G289" s="13"/>
      <c r="H289" s="16"/>
      <c r="I289" s="13"/>
      <c r="J289" s="13"/>
      <c r="K289" s="16"/>
      <c r="L289" s="13"/>
      <c r="M289" s="13"/>
      <c r="N289" s="16"/>
    </row>
    <row r="290" spans="1:14" x14ac:dyDescent="0.2">
      <c r="A290" s="10"/>
      <c r="B290" s="10"/>
      <c r="C290" s="13"/>
      <c r="D290" s="13"/>
      <c r="E290" s="16"/>
      <c r="F290" s="13"/>
      <c r="G290" s="13"/>
      <c r="H290" s="16"/>
      <c r="I290" s="13"/>
      <c r="J290" s="13"/>
      <c r="K290" s="16"/>
      <c r="L290" s="13"/>
      <c r="M290" s="13"/>
      <c r="N290" s="16"/>
    </row>
    <row r="291" spans="1:14" x14ac:dyDescent="0.2">
      <c r="A291" s="10"/>
      <c r="B291" s="10"/>
      <c r="C291" s="13"/>
      <c r="D291" s="13"/>
      <c r="E291" s="16"/>
      <c r="F291" s="13"/>
      <c r="G291" s="13"/>
      <c r="H291" s="16"/>
      <c r="I291" s="13"/>
      <c r="J291" s="13"/>
      <c r="K291" s="16"/>
      <c r="L291" s="13"/>
      <c r="M291" s="13"/>
      <c r="N291" s="16"/>
    </row>
    <row r="292" spans="1:14" x14ac:dyDescent="0.2">
      <c r="A292" s="10"/>
      <c r="B292" s="10"/>
      <c r="C292" s="13"/>
      <c r="D292" s="13"/>
      <c r="E292" s="16"/>
      <c r="F292" s="13"/>
      <c r="G292" s="13"/>
      <c r="H292" s="16"/>
      <c r="I292" s="13"/>
      <c r="J292" s="13"/>
      <c r="K292" s="16"/>
      <c r="L292" s="13"/>
      <c r="M292" s="13"/>
      <c r="N292" s="16"/>
    </row>
    <row r="293" spans="1:14" x14ac:dyDescent="0.2">
      <c r="A293" s="10"/>
      <c r="B293" s="10"/>
      <c r="C293" s="13"/>
      <c r="D293" s="13"/>
      <c r="E293" s="16"/>
      <c r="F293" s="13"/>
      <c r="G293" s="13"/>
      <c r="H293" s="16"/>
      <c r="I293" s="13"/>
      <c r="J293" s="13"/>
      <c r="K293" s="16"/>
      <c r="L293" s="13"/>
      <c r="M293" s="13"/>
      <c r="N293" s="16"/>
    </row>
    <row r="294" spans="1:14" x14ac:dyDescent="0.2">
      <c r="A294" s="10"/>
      <c r="B294" s="10"/>
      <c r="C294" s="13"/>
      <c r="D294" s="13"/>
      <c r="E294" s="16"/>
      <c r="F294" s="13"/>
      <c r="G294" s="13"/>
      <c r="H294" s="16"/>
      <c r="I294" s="13"/>
      <c r="J294" s="13"/>
      <c r="K294" s="16"/>
      <c r="L294" s="13"/>
      <c r="M294" s="13"/>
      <c r="N294" s="16"/>
    </row>
    <row r="295" spans="1:14" x14ac:dyDescent="0.2">
      <c r="A295" s="10"/>
      <c r="B295" s="10"/>
      <c r="C295" s="13"/>
      <c r="D295" s="13"/>
      <c r="E295" s="16"/>
      <c r="F295" s="13"/>
      <c r="G295" s="13"/>
      <c r="H295" s="16"/>
      <c r="I295" s="13"/>
      <c r="J295" s="13"/>
      <c r="K295" s="16"/>
      <c r="L295" s="13"/>
      <c r="M295" s="13"/>
      <c r="N295" s="16"/>
    </row>
    <row r="296" spans="1:14" x14ac:dyDescent="0.2">
      <c r="A296" s="10"/>
      <c r="B296" s="10"/>
      <c r="C296" s="13"/>
      <c r="D296" s="13"/>
      <c r="E296" s="16"/>
      <c r="F296" s="13"/>
      <c r="G296" s="13"/>
      <c r="H296" s="16"/>
      <c r="I296" s="13"/>
      <c r="J296" s="13"/>
      <c r="K296" s="16"/>
      <c r="L296" s="13"/>
      <c r="M296" s="13"/>
      <c r="N296" s="16"/>
    </row>
    <row r="297" spans="1:14" x14ac:dyDescent="0.2">
      <c r="A297" s="10"/>
      <c r="B297" s="10"/>
      <c r="C297" s="13"/>
      <c r="D297" s="13"/>
      <c r="E297" s="16"/>
      <c r="F297" s="13"/>
      <c r="G297" s="13"/>
      <c r="H297" s="16"/>
      <c r="I297" s="13"/>
      <c r="J297" s="13"/>
      <c r="K297" s="16"/>
      <c r="L297" s="13"/>
      <c r="M297" s="13"/>
      <c r="N297" s="16"/>
    </row>
    <row r="298" spans="1:14" x14ac:dyDescent="0.2">
      <c r="A298" s="10"/>
      <c r="B298" s="10"/>
      <c r="C298" s="13"/>
      <c r="D298" s="13"/>
      <c r="E298" s="16"/>
      <c r="F298" s="13"/>
      <c r="G298" s="13"/>
      <c r="H298" s="16"/>
      <c r="I298" s="13"/>
      <c r="J298" s="13"/>
      <c r="K298" s="16"/>
      <c r="L298" s="13"/>
      <c r="M298" s="13"/>
      <c r="N298" s="16"/>
    </row>
    <row r="299" spans="1:14" x14ac:dyDescent="0.2">
      <c r="A299" s="10"/>
      <c r="B299" s="10"/>
      <c r="C299" s="13"/>
      <c r="D299" s="13"/>
      <c r="E299" s="16"/>
      <c r="F299" s="13"/>
      <c r="G299" s="13"/>
      <c r="H299" s="16"/>
      <c r="I299" s="13"/>
      <c r="J299" s="13"/>
      <c r="K299" s="16"/>
      <c r="L299" s="13"/>
      <c r="M299" s="13"/>
      <c r="N299" s="16"/>
    </row>
    <row r="300" spans="1:14" x14ac:dyDescent="0.2">
      <c r="A300" s="10"/>
      <c r="B300" s="10"/>
      <c r="C300" s="13"/>
      <c r="D300" s="13"/>
      <c r="E300" s="16"/>
      <c r="F300" s="13"/>
      <c r="G300" s="13"/>
      <c r="H300" s="16"/>
      <c r="I300" s="13"/>
      <c r="J300" s="13"/>
      <c r="K300" s="16"/>
      <c r="L300" s="13"/>
      <c r="M300" s="13"/>
      <c r="N300" s="16"/>
    </row>
    <row r="301" spans="1:14" x14ac:dyDescent="0.2">
      <c r="A301" s="10"/>
      <c r="B301" s="10"/>
      <c r="C301" s="13"/>
      <c r="D301" s="13"/>
      <c r="E301" s="16"/>
      <c r="F301" s="13"/>
      <c r="G301" s="13"/>
      <c r="H301" s="16"/>
      <c r="I301" s="13"/>
      <c r="J301" s="13"/>
      <c r="K301" s="16"/>
      <c r="L301" s="13"/>
      <c r="M301" s="13"/>
      <c r="N301" s="16"/>
    </row>
    <row r="302" spans="1:14" x14ac:dyDescent="0.2">
      <c r="A302" s="10"/>
      <c r="B302" s="10"/>
      <c r="C302" s="13"/>
      <c r="D302" s="13"/>
      <c r="E302" s="16"/>
      <c r="F302" s="13"/>
      <c r="G302" s="13"/>
      <c r="H302" s="16"/>
      <c r="I302" s="13"/>
      <c r="J302" s="13"/>
      <c r="K302" s="16"/>
      <c r="L302" s="13"/>
      <c r="M302" s="13"/>
      <c r="N302" s="16"/>
    </row>
    <row r="303" spans="1:14" x14ac:dyDescent="0.2">
      <c r="A303" s="10"/>
      <c r="B303" s="10"/>
      <c r="C303" s="13"/>
      <c r="D303" s="13"/>
      <c r="E303" s="16"/>
      <c r="F303" s="13"/>
      <c r="G303" s="13"/>
      <c r="H303" s="16"/>
      <c r="I303" s="13"/>
      <c r="J303" s="13"/>
      <c r="K303" s="16"/>
      <c r="L303" s="13"/>
      <c r="M303" s="13"/>
      <c r="N303" s="16"/>
    </row>
    <row r="304" spans="1:14" x14ac:dyDescent="0.2">
      <c r="A304" s="10"/>
      <c r="B304" s="10"/>
      <c r="C304" s="13"/>
      <c r="D304" s="13"/>
      <c r="E304" s="16"/>
      <c r="F304" s="13"/>
      <c r="G304" s="13"/>
      <c r="H304" s="16"/>
      <c r="I304" s="13"/>
      <c r="J304" s="13"/>
      <c r="K304" s="16"/>
      <c r="L304" s="13"/>
      <c r="M304" s="13"/>
      <c r="N304" s="16"/>
    </row>
    <row r="305" spans="1:14" x14ac:dyDescent="0.2">
      <c r="A305" s="10"/>
      <c r="B305" s="10"/>
      <c r="C305" s="13"/>
      <c r="D305" s="13"/>
      <c r="E305" s="16"/>
      <c r="F305" s="13"/>
      <c r="G305" s="13"/>
      <c r="H305" s="16"/>
      <c r="I305" s="13"/>
      <c r="J305" s="13"/>
      <c r="K305" s="16"/>
      <c r="L305" s="13"/>
      <c r="M305" s="13"/>
      <c r="N305" s="16"/>
    </row>
    <row r="306" spans="1:14" x14ac:dyDescent="0.2">
      <c r="A306" s="10"/>
      <c r="B306" s="10"/>
      <c r="C306" s="13"/>
      <c r="D306" s="13"/>
      <c r="E306" s="16"/>
      <c r="F306" s="13"/>
      <c r="G306" s="13"/>
      <c r="H306" s="16"/>
      <c r="I306" s="13"/>
      <c r="J306" s="13"/>
      <c r="K306" s="16"/>
      <c r="L306" s="13"/>
      <c r="M306" s="13"/>
      <c r="N306" s="16"/>
    </row>
    <row r="307" spans="1:14" x14ac:dyDescent="0.2">
      <c r="A307" s="10"/>
      <c r="B307" s="10"/>
      <c r="C307" s="13"/>
      <c r="D307" s="13"/>
      <c r="E307" s="16"/>
      <c r="F307" s="13"/>
      <c r="G307" s="13"/>
      <c r="H307" s="16"/>
      <c r="I307" s="13"/>
      <c r="J307" s="13"/>
      <c r="K307" s="16"/>
      <c r="L307" s="13"/>
      <c r="M307" s="13"/>
      <c r="N307" s="16"/>
    </row>
    <row r="308" spans="1:14" x14ac:dyDescent="0.2">
      <c r="A308" s="10"/>
      <c r="B308" s="10"/>
      <c r="C308" s="13"/>
      <c r="D308" s="13"/>
      <c r="E308" s="16"/>
      <c r="F308" s="13"/>
      <c r="G308" s="13"/>
      <c r="H308" s="16"/>
      <c r="I308" s="13"/>
      <c r="J308" s="13"/>
      <c r="K308" s="16"/>
      <c r="L308" s="13"/>
      <c r="M308" s="13"/>
      <c r="N308" s="16"/>
    </row>
    <row r="309" spans="1:14" x14ac:dyDescent="0.2">
      <c r="A309" s="10"/>
      <c r="B309" s="10"/>
      <c r="C309" s="13"/>
      <c r="D309" s="13"/>
      <c r="E309" s="16"/>
      <c r="F309" s="13"/>
      <c r="G309" s="13"/>
      <c r="H309" s="16"/>
      <c r="I309" s="13"/>
      <c r="J309" s="13"/>
      <c r="K309" s="16"/>
      <c r="L309" s="13"/>
      <c r="M309" s="13"/>
      <c r="N309" s="16"/>
    </row>
    <row r="310" spans="1:14" x14ac:dyDescent="0.2">
      <c r="A310" s="10"/>
      <c r="B310" s="10"/>
      <c r="C310" s="13"/>
      <c r="D310" s="13"/>
      <c r="E310" s="16"/>
      <c r="F310" s="13"/>
      <c r="G310" s="13"/>
      <c r="H310" s="16"/>
      <c r="I310" s="13"/>
      <c r="J310" s="13"/>
      <c r="K310" s="16"/>
      <c r="L310" s="13"/>
      <c r="M310" s="13"/>
      <c r="N310" s="16"/>
    </row>
    <row r="311" spans="1:14" x14ac:dyDescent="0.2">
      <c r="A311" s="10"/>
      <c r="B311" s="10"/>
      <c r="C311" s="13"/>
      <c r="D311" s="13"/>
      <c r="E311" s="16"/>
      <c r="F311" s="13"/>
      <c r="G311" s="13"/>
      <c r="H311" s="16"/>
      <c r="I311" s="13"/>
      <c r="J311" s="13"/>
      <c r="K311" s="16"/>
      <c r="L311" s="13"/>
      <c r="M311" s="13"/>
      <c r="N311" s="16"/>
    </row>
    <row r="312" spans="1:14" x14ac:dyDescent="0.2">
      <c r="A312" s="10"/>
      <c r="B312" s="10"/>
      <c r="C312" s="13"/>
      <c r="D312" s="13"/>
      <c r="E312" s="16"/>
      <c r="F312" s="13"/>
      <c r="G312" s="13"/>
      <c r="H312" s="16"/>
      <c r="I312" s="13"/>
      <c r="J312" s="13"/>
      <c r="K312" s="16"/>
      <c r="L312" s="13"/>
      <c r="M312" s="13"/>
      <c r="N312" s="16"/>
    </row>
    <row r="313" spans="1:14" x14ac:dyDescent="0.2">
      <c r="A313" s="10"/>
      <c r="B313" s="10"/>
      <c r="C313" s="13"/>
      <c r="D313" s="13"/>
      <c r="E313" s="16"/>
      <c r="F313" s="13"/>
      <c r="G313" s="13"/>
      <c r="H313" s="16"/>
      <c r="I313" s="13"/>
      <c r="J313" s="13"/>
      <c r="K313" s="16"/>
      <c r="L313" s="13"/>
      <c r="M313" s="13"/>
      <c r="N313" s="16"/>
    </row>
    <row r="314" spans="1:14" x14ac:dyDescent="0.2">
      <c r="A314" s="10"/>
      <c r="B314" s="10"/>
      <c r="C314" s="13"/>
      <c r="D314" s="13"/>
      <c r="E314" s="16"/>
      <c r="F314" s="13"/>
      <c r="G314" s="13"/>
      <c r="H314" s="16"/>
      <c r="I314" s="13"/>
      <c r="J314" s="13"/>
      <c r="K314" s="16"/>
      <c r="L314" s="13"/>
      <c r="M314" s="13"/>
      <c r="N314" s="16"/>
    </row>
    <row r="315" spans="1:14" x14ac:dyDescent="0.2">
      <c r="A315" s="10"/>
      <c r="B315" s="10"/>
      <c r="C315" s="13"/>
      <c r="D315" s="13"/>
      <c r="E315" s="16"/>
      <c r="F315" s="13"/>
      <c r="G315" s="13"/>
      <c r="H315" s="16"/>
      <c r="I315" s="13"/>
      <c r="J315" s="13"/>
      <c r="K315" s="16"/>
      <c r="L315" s="13"/>
      <c r="M315" s="13"/>
      <c r="N315" s="16"/>
    </row>
    <row r="316" spans="1:14" x14ac:dyDescent="0.2">
      <c r="A316" s="10"/>
      <c r="B316" s="10"/>
      <c r="C316" s="13"/>
      <c r="D316" s="13"/>
      <c r="E316" s="16"/>
      <c r="F316" s="13"/>
      <c r="G316" s="13"/>
      <c r="H316" s="16"/>
      <c r="I316" s="13"/>
      <c r="J316" s="13"/>
      <c r="K316" s="16"/>
      <c r="L316" s="13"/>
      <c r="M316" s="13"/>
      <c r="N316" s="16"/>
    </row>
    <row r="317" spans="1:14" x14ac:dyDescent="0.2">
      <c r="A317" s="10"/>
      <c r="B317" s="10"/>
      <c r="C317" s="13"/>
      <c r="D317" s="13"/>
      <c r="E317" s="16"/>
      <c r="F317" s="13"/>
      <c r="G317" s="13"/>
      <c r="H317" s="16"/>
      <c r="I317" s="13"/>
      <c r="J317" s="13"/>
      <c r="K317" s="16"/>
      <c r="L317" s="13"/>
      <c r="M317" s="13"/>
      <c r="N317" s="16"/>
    </row>
    <row r="318" spans="1:14" x14ac:dyDescent="0.2">
      <c r="A318" s="10"/>
      <c r="B318" s="10"/>
      <c r="C318" s="13"/>
      <c r="D318" s="13"/>
      <c r="E318" s="16"/>
      <c r="F318" s="13"/>
      <c r="G318" s="13"/>
      <c r="H318" s="16"/>
      <c r="I318" s="13"/>
      <c r="J318" s="13"/>
      <c r="K318" s="16"/>
      <c r="L318" s="13"/>
      <c r="M318" s="13"/>
      <c r="N318" s="16"/>
    </row>
    <row r="319" spans="1:14" x14ac:dyDescent="0.2">
      <c r="A319" s="10"/>
      <c r="B319" s="10"/>
      <c r="C319" s="13"/>
      <c r="D319" s="13"/>
      <c r="E319" s="16"/>
      <c r="F319" s="13"/>
      <c r="G319" s="13"/>
      <c r="H319" s="16"/>
      <c r="I319" s="13"/>
      <c r="J319" s="13"/>
      <c r="K319" s="16"/>
      <c r="L319" s="13"/>
      <c r="M319" s="13"/>
      <c r="N319" s="16"/>
    </row>
    <row r="320" spans="1:14" x14ac:dyDescent="0.2">
      <c r="A320" s="10"/>
      <c r="B320" s="10"/>
      <c r="C320" s="13"/>
      <c r="D320" s="13"/>
      <c r="E320" s="16"/>
      <c r="F320" s="13"/>
      <c r="G320" s="13"/>
      <c r="H320" s="16"/>
      <c r="I320" s="13"/>
      <c r="J320" s="13"/>
      <c r="K320" s="16"/>
      <c r="L320" s="13"/>
      <c r="M320" s="13"/>
      <c r="N320" s="16"/>
    </row>
    <row r="321" spans="1:14" x14ac:dyDescent="0.2">
      <c r="A321" s="10"/>
      <c r="B321" s="10"/>
      <c r="C321" s="13"/>
      <c r="D321" s="13"/>
      <c r="E321" s="16"/>
      <c r="F321" s="13"/>
      <c r="G321" s="13"/>
      <c r="H321" s="16"/>
      <c r="I321" s="13"/>
      <c r="J321" s="13"/>
      <c r="K321" s="16"/>
      <c r="L321" s="13"/>
      <c r="M321" s="13"/>
      <c r="N321" s="16"/>
    </row>
    <row r="322" spans="1:14" x14ac:dyDescent="0.2">
      <c r="A322" s="10"/>
      <c r="B322" s="10"/>
      <c r="C322" s="13"/>
      <c r="D322" s="13"/>
      <c r="E322" s="16"/>
      <c r="F322" s="13"/>
      <c r="G322" s="13"/>
      <c r="H322" s="16"/>
      <c r="I322" s="13"/>
      <c r="J322" s="13"/>
      <c r="K322" s="16"/>
      <c r="L322" s="13"/>
      <c r="M322" s="13"/>
      <c r="N322" s="16"/>
    </row>
    <row r="323" spans="1:14" x14ac:dyDescent="0.2">
      <c r="A323" s="10"/>
      <c r="B323" s="10"/>
      <c r="C323" s="13"/>
      <c r="D323" s="13"/>
      <c r="E323" s="16"/>
      <c r="F323" s="13"/>
      <c r="G323" s="13"/>
      <c r="H323" s="16"/>
      <c r="I323" s="13"/>
      <c r="J323" s="13"/>
      <c r="K323" s="16"/>
      <c r="L323" s="13"/>
      <c r="M323" s="13"/>
      <c r="N323" s="16"/>
    </row>
    <row r="324" spans="1:14" x14ac:dyDescent="0.2">
      <c r="A324" s="10"/>
      <c r="B324" s="10"/>
      <c r="C324" s="13"/>
      <c r="D324" s="13"/>
      <c r="E324" s="16"/>
      <c r="F324" s="13"/>
      <c r="G324" s="13"/>
      <c r="H324" s="16"/>
      <c r="I324" s="13"/>
      <c r="J324" s="13"/>
      <c r="K324" s="16"/>
      <c r="L324" s="13"/>
      <c r="M324" s="13"/>
      <c r="N324" s="16"/>
    </row>
    <row r="325" spans="1:14" x14ac:dyDescent="0.2">
      <c r="A325" s="10"/>
      <c r="B325" s="10"/>
      <c r="C325" s="13"/>
      <c r="D325" s="13"/>
      <c r="E325" s="16"/>
      <c r="F325" s="13"/>
      <c r="G325" s="13"/>
      <c r="H325" s="16"/>
      <c r="I325" s="13"/>
      <c r="J325" s="13"/>
      <c r="K325" s="16"/>
      <c r="L325" s="13"/>
      <c r="M325" s="13"/>
      <c r="N325" s="16"/>
    </row>
    <row r="326" spans="1:14" x14ac:dyDescent="0.2">
      <c r="A326" s="10"/>
      <c r="B326" s="10"/>
      <c r="C326" s="13"/>
      <c r="D326" s="13"/>
      <c r="E326" s="16"/>
      <c r="F326" s="13"/>
      <c r="G326" s="13"/>
      <c r="H326" s="16"/>
      <c r="I326" s="13"/>
      <c r="J326" s="13"/>
      <c r="K326" s="16"/>
      <c r="L326" s="13"/>
      <c r="M326" s="13"/>
      <c r="N326" s="16"/>
    </row>
    <row r="327" spans="1:14" x14ac:dyDescent="0.2">
      <c r="A327" s="10"/>
      <c r="B327" s="10"/>
      <c r="C327" s="13"/>
      <c r="D327" s="13"/>
      <c r="E327" s="16"/>
      <c r="F327" s="13"/>
      <c r="G327" s="13"/>
      <c r="H327" s="16"/>
      <c r="I327" s="13"/>
      <c r="J327" s="13"/>
      <c r="K327" s="16"/>
      <c r="L327" s="13"/>
      <c r="M327" s="13"/>
      <c r="N327" s="16"/>
    </row>
    <row r="328" spans="1:14" x14ac:dyDescent="0.2">
      <c r="A328" s="10"/>
      <c r="B328" s="10"/>
      <c r="C328" s="13"/>
      <c r="D328" s="13"/>
      <c r="E328" s="16"/>
      <c r="F328" s="13"/>
      <c r="G328" s="13"/>
      <c r="H328" s="16"/>
      <c r="I328" s="13"/>
      <c r="J328" s="13"/>
      <c r="K328" s="16"/>
      <c r="L328" s="13"/>
      <c r="M328" s="13"/>
      <c r="N328" s="16"/>
    </row>
    <row r="329" spans="1:14" x14ac:dyDescent="0.2">
      <c r="A329" s="10"/>
      <c r="B329" s="10"/>
      <c r="C329" s="13"/>
      <c r="D329" s="13"/>
      <c r="E329" s="16"/>
      <c r="F329" s="13"/>
      <c r="G329" s="13"/>
      <c r="H329" s="16"/>
      <c r="I329" s="13"/>
      <c r="J329" s="13"/>
      <c r="K329" s="16"/>
      <c r="L329" s="13"/>
      <c r="M329" s="13"/>
      <c r="N329" s="16"/>
    </row>
    <row r="330" spans="1:14" x14ac:dyDescent="0.2">
      <c r="A330" s="10"/>
      <c r="B330" s="10"/>
      <c r="C330" s="13"/>
      <c r="D330" s="13"/>
      <c r="E330" s="16"/>
      <c r="F330" s="13"/>
      <c r="G330" s="13"/>
      <c r="H330" s="16"/>
      <c r="I330" s="13"/>
      <c r="J330" s="13"/>
      <c r="K330" s="16"/>
      <c r="L330" s="13"/>
      <c r="M330" s="13"/>
      <c r="N330" s="16"/>
    </row>
    <row r="331" spans="1:14" x14ac:dyDescent="0.2">
      <c r="A331" s="10"/>
      <c r="B331" s="10"/>
      <c r="C331" s="13"/>
      <c r="D331" s="13"/>
      <c r="E331" s="16"/>
      <c r="F331" s="13"/>
      <c r="G331" s="13"/>
      <c r="H331" s="16"/>
      <c r="I331" s="13"/>
      <c r="J331" s="13"/>
      <c r="K331" s="16"/>
      <c r="L331" s="13"/>
      <c r="M331" s="13"/>
      <c r="N331" s="16"/>
    </row>
    <row r="332" spans="1:14" x14ac:dyDescent="0.2">
      <c r="A332" s="10"/>
      <c r="B332" s="10"/>
      <c r="C332" s="13"/>
      <c r="D332" s="13"/>
      <c r="E332" s="16"/>
      <c r="F332" s="13"/>
      <c r="G332" s="13"/>
      <c r="H332" s="16"/>
      <c r="I332" s="13"/>
      <c r="J332" s="13"/>
      <c r="K332" s="16"/>
      <c r="L332" s="13"/>
      <c r="M332" s="13"/>
      <c r="N332" s="16"/>
    </row>
    <row r="333" spans="1:14" x14ac:dyDescent="0.2">
      <c r="A333" s="10"/>
      <c r="B333" s="10"/>
      <c r="C333" s="13"/>
      <c r="D333" s="13"/>
      <c r="E333" s="16"/>
      <c r="F333" s="13"/>
      <c r="G333" s="13"/>
      <c r="H333" s="16"/>
      <c r="I333" s="13"/>
      <c r="J333" s="13"/>
      <c r="K333" s="16"/>
      <c r="L333" s="13"/>
      <c r="M333" s="13"/>
      <c r="N333" s="16"/>
    </row>
    <row r="334" spans="1:14" x14ac:dyDescent="0.2">
      <c r="A334" s="10"/>
      <c r="B334" s="10"/>
      <c r="C334" s="13"/>
      <c r="D334" s="13"/>
      <c r="E334" s="16"/>
      <c r="F334" s="13"/>
      <c r="G334" s="13"/>
      <c r="H334" s="16"/>
      <c r="I334" s="13"/>
      <c r="J334" s="13"/>
      <c r="K334" s="16"/>
      <c r="L334" s="13"/>
      <c r="M334" s="13"/>
      <c r="N334" s="16"/>
    </row>
    <row r="335" spans="1:14" x14ac:dyDescent="0.2">
      <c r="A335" s="10"/>
      <c r="B335" s="10"/>
      <c r="C335" s="13"/>
      <c r="D335" s="13"/>
      <c r="E335" s="16"/>
      <c r="F335" s="13"/>
      <c r="G335" s="13"/>
      <c r="H335" s="16"/>
      <c r="I335" s="13"/>
      <c r="J335" s="13"/>
      <c r="K335" s="16"/>
      <c r="L335" s="13"/>
      <c r="M335" s="13"/>
      <c r="N335" s="16"/>
    </row>
    <row r="336" spans="1:14" x14ac:dyDescent="0.2">
      <c r="A336" s="10"/>
      <c r="B336" s="10"/>
      <c r="C336" s="13"/>
      <c r="D336" s="13"/>
      <c r="E336" s="16"/>
      <c r="F336" s="13"/>
      <c r="G336" s="13"/>
      <c r="H336" s="16"/>
      <c r="I336" s="13"/>
      <c r="J336" s="13"/>
      <c r="K336" s="16"/>
      <c r="L336" s="13"/>
      <c r="M336" s="13"/>
      <c r="N336" s="16"/>
    </row>
    <row r="337" spans="1:14" x14ac:dyDescent="0.2">
      <c r="A337" s="10"/>
      <c r="B337" s="10"/>
      <c r="C337" s="13"/>
      <c r="D337" s="13"/>
      <c r="E337" s="16"/>
      <c r="F337" s="13"/>
      <c r="G337" s="13"/>
      <c r="H337" s="16"/>
      <c r="I337" s="13"/>
      <c r="J337" s="13"/>
      <c r="K337" s="16"/>
      <c r="L337" s="13"/>
      <c r="M337" s="13"/>
      <c r="N337" s="16"/>
    </row>
    <row r="338" spans="1:14" x14ac:dyDescent="0.2">
      <c r="A338" s="10"/>
      <c r="B338" s="10"/>
      <c r="C338" s="13"/>
      <c r="D338" s="13"/>
      <c r="E338" s="16"/>
      <c r="F338" s="13"/>
      <c r="G338" s="13"/>
      <c r="H338" s="16"/>
      <c r="I338" s="13"/>
      <c r="J338" s="13"/>
      <c r="K338" s="16"/>
      <c r="L338" s="13"/>
      <c r="M338" s="13"/>
      <c r="N338" s="16"/>
    </row>
    <row r="339" spans="1:14" x14ac:dyDescent="0.2">
      <c r="A339" s="10"/>
      <c r="B339" s="10"/>
      <c r="C339" s="13"/>
      <c r="D339" s="13"/>
      <c r="E339" s="16"/>
      <c r="F339" s="13"/>
      <c r="G339" s="13"/>
      <c r="H339" s="16"/>
      <c r="I339" s="13"/>
      <c r="J339" s="13"/>
      <c r="K339" s="16"/>
      <c r="L339" s="13"/>
      <c r="M339" s="13"/>
      <c r="N339" s="16"/>
    </row>
    <row r="340" spans="1:14" x14ac:dyDescent="0.2">
      <c r="A340" s="10"/>
      <c r="B340" s="10"/>
      <c r="C340" s="13"/>
      <c r="D340" s="13"/>
      <c r="E340" s="16"/>
      <c r="F340" s="13"/>
      <c r="G340" s="13"/>
      <c r="H340" s="16"/>
      <c r="I340" s="13"/>
      <c r="J340" s="13"/>
      <c r="K340" s="16"/>
      <c r="L340" s="13"/>
      <c r="M340" s="13"/>
      <c r="N340" s="16"/>
    </row>
    <row r="341" spans="1:14" x14ac:dyDescent="0.2">
      <c r="A341" s="10"/>
      <c r="B341" s="10"/>
      <c r="C341" s="13"/>
      <c r="D341" s="13"/>
      <c r="E341" s="16"/>
      <c r="F341" s="13"/>
      <c r="G341" s="13"/>
      <c r="H341" s="16"/>
      <c r="I341" s="13"/>
      <c r="J341" s="13"/>
      <c r="K341" s="16"/>
      <c r="L341" s="13"/>
      <c r="M341" s="13"/>
      <c r="N341" s="16"/>
    </row>
    <row r="342" spans="1:14" x14ac:dyDescent="0.2">
      <c r="A342" s="10"/>
      <c r="B342" s="10"/>
      <c r="C342" s="13"/>
      <c r="D342" s="13"/>
      <c r="E342" s="16"/>
      <c r="F342" s="13"/>
      <c r="G342" s="13"/>
      <c r="H342" s="16"/>
      <c r="I342" s="13"/>
      <c r="J342" s="13"/>
      <c r="K342" s="16"/>
      <c r="L342" s="13"/>
      <c r="M342" s="13"/>
      <c r="N342" s="16"/>
    </row>
    <row r="343" spans="1:14" x14ac:dyDescent="0.2">
      <c r="A343" s="10"/>
      <c r="B343" s="10"/>
      <c r="C343" s="13"/>
      <c r="D343" s="13"/>
      <c r="E343" s="16"/>
      <c r="F343" s="13"/>
      <c r="G343" s="13"/>
      <c r="H343" s="16"/>
      <c r="I343" s="13"/>
      <c r="J343" s="13"/>
      <c r="K343" s="16"/>
      <c r="L343" s="13"/>
      <c r="M343" s="13"/>
      <c r="N343" s="16"/>
    </row>
    <row r="344" spans="1:14" x14ac:dyDescent="0.2">
      <c r="A344" s="10"/>
      <c r="B344" s="10"/>
      <c r="C344" s="13"/>
      <c r="D344" s="13"/>
      <c r="E344" s="16"/>
      <c r="F344" s="13"/>
      <c r="G344" s="13"/>
      <c r="H344" s="16"/>
      <c r="I344" s="13"/>
      <c r="J344" s="13"/>
      <c r="K344" s="16"/>
      <c r="L344" s="13"/>
      <c r="M344" s="13"/>
      <c r="N344" s="16"/>
    </row>
    <row r="345" spans="1:14" x14ac:dyDescent="0.2">
      <c r="A345" s="10"/>
      <c r="B345" s="10"/>
      <c r="C345" s="13"/>
      <c r="D345" s="13"/>
      <c r="E345" s="16"/>
      <c r="F345" s="13"/>
      <c r="G345" s="13"/>
      <c r="H345" s="16"/>
      <c r="I345" s="13"/>
      <c r="J345" s="13"/>
      <c r="K345" s="16"/>
      <c r="L345" s="13"/>
      <c r="M345" s="13"/>
      <c r="N345" s="16"/>
    </row>
    <row r="346" spans="1:14" x14ac:dyDescent="0.2">
      <c r="A346" s="10"/>
      <c r="B346" s="10"/>
      <c r="C346" s="13"/>
      <c r="D346" s="13"/>
      <c r="E346" s="16"/>
      <c r="F346" s="13"/>
      <c r="G346" s="13"/>
      <c r="H346" s="16"/>
      <c r="I346" s="13"/>
      <c r="J346" s="13"/>
      <c r="K346" s="16"/>
      <c r="L346" s="13"/>
      <c r="M346" s="13"/>
      <c r="N346" s="16"/>
    </row>
    <row r="347" spans="1:14" x14ac:dyDescent="0.2">
      <c r="A347" s="10"/>
      <c r="B347" s="10"/>
      <c r="C347" s="13"/>
      <c r="D347" s="13"/>
      <c r="E347" s="16"/>
      <c r="F347" s="13"/>
      <c r="G347" s="13"/>
      <c r="H347" s="16"/>
      <c r="I347" s="13"/>
      <c r="J347" s="13"/>
      <c r="K347" s="16"/>
      <c r="L347" s="13"/>
      <c r="M347" s="13"/>
      <c r="N347" s="16"/>
    </row>
    <row r="348" spans="1:14" x14ac:dyDescent="0.2">
      <c r="A348" s="10"/>
      <c r="B348" s="10"/>
      <c r="C348" s="13"/>
      <c r="D348" s="13"/>
      <c r="E348" s="16"/>
      <c r="F348" s="13"/>
      <c r="G348" s="13"/>
      <c r="H348" s="16"/>
      <c r="I348" s="13"/>
      <c r="J348" s="13"/>
      <c r="K348" s="16"/>
      <c r="L348" s="13"/>
      <c r="M348" s="13"/>
      <c r="N348" s="16"/>
    </row>
    <row r="349" spans="1:14" x14ac:dyDescent="0.2">
      <c r="A349" s="10"/>
      <c r="B349" s="10"/>
      <c r="C349" s="13"/>
      <c r="D349" s="13"/>
      <c r="E349" s="16"/>
      <c r="F349" s="13"/>
      <c r="G349" s="13"/>
      <c r="H349" s="16"/>
      <c r="I349" s="13"/>
      <c r="J349" s="13"/>
      <c r="K349" s="16"/>
      <c r="L349" s="13"/>
      <c r="M349" s="13"/>
      <c r="N349" s="16"/>
    </row>
    <row r="350" spans="1:14" x14ac:dyDescent="0.2">
      <c r="A350" s="10"/>
      <c r="B350" s="10"/>
      <c r="C350" s="13"/>
      <c r="D350" s="13"/>
      <c r="E350" s="16"/>
      <c r="F350" s="13"/>
      <c r="G350" s="13"/>
      <c r="H350" s="16"/>
      <c r="I350" s="13"/>
      <c r="J350" s="13"/>
      <c r="K350" s="16"/>
      <c r="L350" s="13"/>
      <c r="M350" s="13"/>
      <c r="N350" s="16"/>
    </row>
    <row r="351" spans="1:14" x14ac:dyDescent="0.2">
      <c r="A351" s="10"/>
      <c r="B351" s="10"/>
      <c r="C351" s="13"/>
      <c r="D351" s="13"/>
      <c r="E351" s="16"/>
      <c r="F351" s="13"/>
      <c r="G351" s="13"/>
      <c r="H351" s="16"/>
      <c r="I351" s="13"/>
      <c r="J351" s="13"/>
      <c r="K351" s="16"/>
      <c r="L351" s="13"/>
      <c r="M351" s="13"/>
      <c r="N351" s="16"/>
    </row>
    <row r="352" spans="1:14" x14ac:dyDescent="0.2">
      <c r="A352" s="10"/>
      <c r="B352" s="10"/>
      <c r="C352" s="13"/>
      <c r="D352" s="13"/>
      <c r="E352" s="16"/>
      <c r="F352" s="13"/>
      <c r="G352" s="13"/>
      <c r="H352" s="16"/>
      <c r="I352" s="13"/>
      <c r="J352" s="13"/>
      <c r="K352" s="16"/>
      <c r="L352" s="13"/>
      <c r="M352" s="13"/>
      <c r="N352" s="16"/>
    </row>
    <row r="353" spans="1:14" x14ac:dyDescent="0.2">
      <c r="A353" s="10"/>
      <c r="B353" s="10"/>
      <c r="C353" s="13"/>
      <c r="D353" s="13"/>
      <c r="E353" s="16"/>
      <c r="F353" s="13"/>
      <c r="G353" s="13"/>
      <c r="H353" s="16"/>
      <c r="I353" s="13"/>
      <c r="J353" s="13"/>
      <c r="K353" s="16"/>
      <c r="L353" s="13"/>
      <c r="M353" s="13"/>
      <c r="N353" s="16"/>
    </row>
    <row r="354" spans="1:14" x14ac:dyDescent="0.2">
      <c r="A354" s="10"/>
      <c r="B354" s="10"/>
      <c r="C354" s="13"/>
      <c r="D354" s="13"/>
      <c r="E354" s="16"/>
      <c r="F354" s="13"/>
      <c r="G354" s="13"/>
      <c r="H354" s="16"/>
      <c r="I354" s="13"/>
      <c r="J354" s="13"/>
      <c r="K354" s="16"/>
      <c r="L354" s="13"/>
      <c r="M354" s="13"/>
      <c r="N354" s="16"/>
    </row>
    <row r="355" spans="1:14" x14ac:dyDescent="0.2">
      <c r="A355" s="10"/>
      <c r="B355" s="10"/>
      <c r="C355" s="13"/>
      <c r="D355" s="13"/>
      <c r="E355" s="16"/>
      <c r="F355" s="13"/>
      <c r="G355" s="13"/>
      <c r="H355" s="16"/>
      <c r="I355" s="13"/>
      <c r="J355" s="13"/>
      <c r="K355" s="16"/>
      <c r="L355" s="13"/>
      <c r="M355" s="13"/>
      <c r="N355" s="16"/>
    </row>
    <row r="356" spans="1:14" x14ac:dyDescent="0.2">
      <c r="A356" s="10"/>
      <c r="B356" s="10"/>
      <c r="C356" s="13"/>
      <c r="D356" s="13"/>
      <c r="E356" s="16"/>
      <c r="F356" s="13"/>
      <c r="G356" s="13"/>
      <c r="H356" s="16"/>
      <c r="I356" s="13"/>
      <c r="J356" s="13"/>
      <c r="K356" s="16"/>
      <c r="L356" s="13"/>
      <c r="M356" s="13"/>
      <c r="N356" s="16"/>
    </row>
    <row r="357" spans="1:14" x14ac:dyDescent="0.2">
      <c r="A357" s="10"/>
      <c r="B357" s="10"/>
      <c r="C357" s="13"/>
      <c r="D357" s="13"/>
      <c r="E357" s="16"/>
      <c r="F357" s="13"/>
      <c r="G357" s="13"/>
      <c r="H357" s="16"/>
      <c r="I357" s="13"/>
      <c r="J357" s="13"/>
      <c r="K357" s="16"/>
      <c r="L357" s="13"/>
      <c r="M357" s="13"/>
      <c r="N357" s="16"/>
    </row>
    <row r="358" spans="1:14" x14ac:dyDescent="0.2">
      <c r="A358" s="10"/>
      <c r="B358" s="10"/>
      <c r="C358" s="13"/>
      <c r="D358" s="13"/>
      <c r="E358" s="16"/>
      <c r="F358" s="13"/>
      <c r="G358" s="13"/>
      <c r="H358" s="16"/>
      <c r="I358" s="13"/>
      <c r="J358" s="13"/>
      <c r="K358" s="16"/>
      <c r="L358" s="13"/>
      <c r="M358" s="13"/>
      <c r="N358" s="16"/>
    </row>
    <row r="359" spans="1:14" x14ac:dyDescent="0.2">
      <c r="A359" s="10"/>
      <c r="B359" s="10"/>
      <c r="C359" s="13"/>
      <c r="D359" s="13"/>
      <c r="E359" s="16"/>
      <c r="F359" s="13"/>
      <c r="G359" s="13"/>
      <c r="H359" s="16"/>
      <c r="I359" s="13"/>
      <c r="J359" s="13"/>
      <c r="K359" s="16"/>
      <c r="L359" s="13"/>
      <c r="M359" s="13"/>
      <c r="N359" s="16"/>
    </row>
    <row r="360" spans="1:14" x14ac:dyDescent="0.2">
      <c r="A360" s="10"/>
      <c r="B360" s="10"/>
      <c r="C360" s="13"/>
      <c r="D360" s="13"/>
      <c r="E360" s="16"/>
      <c r="F360" s="13"/>
      <c r="G360" s="13"/>
      <c r="H360" s="16"/>
      <c r="I360" s="13"/>
      <c r="J360" s="13"/>
      <c r="K360" s="16"/>
      <c r="L360" s="13"/>
      <c r="M360" s="13"/>
      <c r="N360" s="16"/>
    </row>
    <row r="361" spans="1:14" x14ac:dyDescent="0.2">
      <c r="A361" s="10"/>
      <c r="B361" s="10"/>
      <c r="C361" s="13"/>
      <c r="D361" s="13"/>
      <c r="E361" s="16"/>
      <c r="F361" s="13"/>
      <c r="G361" s="13"/>
      <c r="H361" s="16"/>
      <c r="I361" s="13"/>
      <c r="J361" s="13"/>
      <c r="K361" s="16"/>
      <c r="L361" s="13"/>
      <c r="M361" s="13"/>
      <c r="N361" s="16"/>
    </row>
    <row r="362" spans="1:14" x14ac:dyDescent="0.2">
      <c r="A362" s="10"/>
      <c r="B362" s="10"/>
      <c r="C362" s="13"/>
      <c r="D362" s="13"/>
      <c r="E362" s="16"/>
      <c r="F362" s="13"/>
      <c r="G362" s="13"/>
      <c r="H362" s="16"/>
      <c r="I362" s="13"/>
      <c r="J362" s="13"/>
      <c r="K362" s="16"/>
      <c r="L362" s="13"/>
      <c r="M362" s="13"/>
      <c r="N362" s="16"/>
    </row>
    <row r="363" spans="1:14" x14ac:dyDescent="0.2">
      <c r="A363" s="10"/>
      <c r="B363" s="10"/>
      <c r="C363" s="13"/>
      <c r="D363" s="13"/>
      <c r="E363" s="16"/>
      <c r="F363" s="13"/>
      <c r="G363" s="13"/>
      <c r="H363" s="16"/>
      <c r="I363" s="13"/>
      <c r="J363" s="13"/>
      <c r="K363" s="16"/>
      <c r="L363" s="13"/>
      <c r="M363" s="13"/>
      <c r="N363" s="16"/>
    </row>
    <row r="364" spans="1:14" x14ac:dyDescent="0.2">
      <c r="A364" s="10"/>
      <c r="B364" s="10"/>
      <c r="C364" s="13"/>
      <c r="D364" s="13"/>
      <c r="E364" s="16"/>
      <c r="F364" s="13"/>
      <c r="G364" s="13"/>
      <c r="H364" s="16"/>
      <c r="I364" s="13"/>
      <c r="J364" s="13"/>
      <c r="K364" s="16"/>
      <c r="L364" s="13"/>
      <c r="M364" s="13"/>
      <c r="N364" s="16"/>
    </row>
    <row r="365" spans="1:14" x14ac:dyDescent="0.2">
      <c r="A365" s="10"/>
      <c r="B365" s="10"/>
      <c r="C365" s="13"/>
      <c r="D365" s="13"/>
      <c r="E365" s="16"/>
      <c r="F365" s="13"/>
      <c r="G365" s="13"/>
      <c r="H365" s="16"/>
      <c r="I365" s="13"/>
      <c r="J365" s="13"/>
      <c r="K365" s="16"/>
      <c r="L365" s="13"/>
      <c r="M365" s="13"/>
      <c r="N365" s="16"/>
    </row>
    <row r="366" spans="1:14" x14ac:dyDescent="0.2">
      <c r="A366" s="10"/>
      <c r="B366" s="10"/>
      <c r="C366" s="13"/>
      <c r="D366" s="13"/>
      <c r="E366" s="16"/>
      <c r="F366" s="13"/>
      <c r="G366" s="13"/>
      <c r="H366" s="16"/>
      <c r="I366" s="13"/>
      <c r="J366" s="13"/>
      <c r="K366" s="16"/>
      <c r="L366" s="13"/>
      <c r="M366" s="13"/>
      <c r="N366" s="16"/>
    </row>
    <row r="367" spans="1:14" x14ac:dyDescent="0.2">
      <c r="A367" s="10"/>
      <c r="B367" s="10"/>
      <c r="C367" s="13"/>
      <c r="D367" s="13"/>
      <c r="E367" s="16"/>
      <c r="F367" s="13"/>
      <c r="G367" s="13"/>
      <c r="H367" s="16"/>
      <c r="I367" s="13"/>
      <c r="J367" s="13"/>
      <c r="K367" s="16"/>
      <c r="L367" s="13"/>
      <c r="M367" s="13"/>
      <c r="N367" s="16"/>
    </row>
    <row r="368" spans="1:14" x14ac:dyDescent="0.2">
      <c r="A368" s="10"/>
      <c r="B368" s="10"/>
      <c r="C368" s="13"/>
      <c r="D368" s="13"/>
      <c r="E368" s="16"/>
      <c r="F368" s="13"/>
      <c r="G368" s="13"/>
      <c r="H368" s="16"/>
      <c r="I368" s="13"/>
      <c r="J368" s="13"/>
      <c r="K368" s="16"/>
      <c r="L368" s="13"/>
      <c r="M368" s="13"/>
      <c r="N368" s="16"/>
    </row>
    <row r="369" spans="1:14" x14ac:dyDescent="0.2">
      <c r="A369" s="10"/>
      <c r="B369" s="10"/>
      <c r="C369" s="13"/>
      <c r="D369" s="13"/>
      <c r="E369" s="16"/>
      <c r="F369" s="13"/>
      <c r="G369" s="13"/>
      <c r="H369" s="16"/>
      <c r="I369" s="13"/>
      <c r="J369" s="13"/>
      <c r="K369" s="16"/>
      <c r="L369" s="13"/>
      <c r="M369" s="13"/>
      <c r="N369" s="16"/>
    </row>
    <row r="370" spans="1:14" x14ac:dyDescent="0.2">
      <c r="A370" s="10"/>
      <c r="B370" s="10"/>
      <c r="C370" s="13"/>
      <c r="D370" s="13"/>
      <c r="E370" s="16"/>
      <c r="F370" s="13"/>
      <c r="G370" s="13"/>
      <c r="H370" s="16"/>
      <c r="I370" s="13"/>
      <c r="J370" s="13"/>
      <c r="K370" s="16"/>
      <c r="L370" s="13"/>
      <c r="M370" s="13"/>
      <c r="N370" s="16"/>
    </row>
    <row r="371" spans="1:14" x14ac:dyDescent="0.2">
      <c r="A371" s="10"/>
      <c r="B371" s="10"/>
      <c r="C371" s="13"/>
      <c r="D371" s="13"/>
      <c r="E371" s="16"/>
      <c r="F371" s="13"/>
      <c r="G371" s="13"/>
      <c r="H371" s="16"/>
      <c r="I371" s="13"/>
      <c r="J371" s="13"/>
      <c r="K371" s="16"/>
      <c r="L371" s="13"/>
      <c r="M371" s="13"/>
      <c r="N371" s="16"/>
    </row>
    <row r="372" spans="1:14" x14ac:dyDescent="0.2">
      <c r="A372" s="10"/>
      <c r="B372" s="10"/>
      <c r="C372" s="13"/>
      <c r="D372" s="13"/>
      <c r="E372" s="16"/>
      <c r="F372" s="13"/>
      <c r="G372" s="13"/>
      <c r="H372" s="16"/>
      <c r="I372" s="13"/>
      <c r="J372" s="13"/>
      <c r="K372" s="16"/>
      <c r="L372" s="13"/>
      <c r="M372" s="13"/>
      <c r="N372" s="16"/>
    </row>
    <row r="373" spans="1:14" x14ac:dyDescent="0.2">
      <c r="A373" s="10"/>
      <c r="B373" s="10"/>
      <c r="C373" s="13"/>
      <c r="D373" s="13"/>
      <c r="E373" s="16"/>
      <c r="F373" s="13"/>
      <c r="G373" s="13"/>
      <c r="H373" s="16"/>
      <c r="I373" s="13"/>
      <c r="J373" s="13"/>
      <c r="K373" s="16"/>
      <c r="L373" s="13"/>
      <c r="M373" s="13"/>
      <c r="N373" s="16"/>
    </row>
    <row r="374" spans="1:14" x14ac:dyDescent="0.2">
      <c r="A374" s="10"/>
      <c r="B374" s="10"/>
      <c r="C374" s="13"/>
      <c r="D374" s="13"/>
      <c r="E374" s="16"/>
      <c r="F374" s="13"/>
      <c r="G374" s="13"/>
      <c r="H374" s="16"/>
      <c r="I374" s="13"/>
      <c r="J374" s="13"/>
      <c r="K374" s="16"/>
      <c r="L374" s="13"/>
      <c r="M374" s="13"/>
      <c r="N374" s="16"/>
    </row>
    <row r="375" spans="1:14" x14ac:dyDescent="0.2">
      <c r="A375" s="10"/>
      <c r="B375" s="10"/>
      <c r="C375" s="13"/>
      <c r="D375" s="13"/>
      <c r="E375" s="16"/>
      <c r="F375" s="13"/>
      <c r="G375" s="13"/>
      <c r="H375" s="16"/>
      <c r="I375" s="13"/>
      <c r="J375" s="13"/>
      <c r="K375" s="16"/>
      <c r="L375" s="13"/>
      <c r="M375" s="13"/>
      <c r="N375" s="16"/>
    </row>
    <row r="376" spans="1:14" x14ac:dyDescent="0.2">
      <c r="A376" s="10"/>
      <c r="B376" s="10"/>
      <c r="C376" s="13"/>
      <c r="D376" s="13"/>
      <c r="E376" s="16"/>
      <c r="F376" s="13"/>
      <c r="G376" s="13"/>
      <c r="H376" s="16"/>
      <c r="I376" s="13"/>
      <c r="J376" s="13"/>
      <c r="K376" s="16"/>
      <c r="L376" s="13"/>
      <c r="M376" s="13"/>
      <c r="N376" s="16"/>
    </row>
    <row r="377" spans="1:14" x14ac:dyDescent="0.2">
      <c r="A377" s="10"/>
      <c r="B377" s="10"/>
      <c r="C377" s="13"/>
      <c r="D377" s="13"/>
      <c r="E377" s="16"/>
      <c r="F377" s="13"/>
      <c r="G377" s="13"/>
      <c r="H377" s="16"/>
      <c r="I377" s="13"/>
      <c r="J377" s="13"/>
      <c r="K377" s="16"/>
      <c r="L377" s="13"/>
      <c r="M377" s="13"/>
      <c r="N377" s="16"/>
    </row>
    <row r="378" spans="1:14" x14ac:dyDescent="0.2">
      <c r="A378" s="10"/>
      <c r="B378" s="10"/>
      <c r="C378" s="13"/>
      <c r="D378" s="13"/>
      <c r="E378" s="16"/>
      <c r="F378" s="13"/>
      <c r="G378" s="13"/>
      <c r="H378" s="16"/>
      <c r="I378" s="13"/>
      <c r="J378" s="13"/>
      <c r="K378" s="16"/>
      <c r="L378" s="13"/>
      <c r="M378" s="13"/>
      <c r="N378" s="16"/>
    </row>
    <row r="379" spans="1:14" x14ac:dyDescent="0.2">
      <c r="A379" s="10"/>
      <c r="B379" s="10"/>
      <c r="C379" s="13"/>
      <c r="D379" s="13"/>
      <c r="E379" s="16"/>
      <c r="F379" s="13"/>
      <c r="G379" s="13"/>
      <c r="H379" s="16"/>
      <c r="I379" s="13"/>
      <c r="J379" s="13"/>
      <c r="K379" s="16"/>
      <c r="L379" s="13"/>
      <c r="M379" s="13"/>
      <c r="N379" s="16"/>
    </row>
    <row r="380" spans="1:14" x14ac:dyDescent="0.2">
      <c r="A380" s="10"/>
      <c r="B380" s="10"/>
      <c r="C380" s="13"/>
      <c r="D380" s="13"/>
      <c r="E380" s="16"/>
      <c r="F380" s="13"/>
      <c r="G380" s="13"/>
      <c r="H380" s="16"/>
      <c r="I380" s="13"/>
      <c r="J380" s="13"/>
      <c r="K380" s="16"/>
      <c r="L380" s="13"/>
      <c r="M380" s="13"/>
      <c r="N380" s="16"/>
    </row>
    <row r="381" spans="1:14" x14ac:dyDescent="0.2">
      <c r="A381" s="10"/>
      <c r="B381" s="10"/>
      <c r="C381" s="13"/>
      <c r="D381" s="13"/>
      <c r="E381" s="16"/>
      <c r="F381" s="13"/>
      <c r="G381" s="13"/>
      <c r="H381" s="16"/>
      <c r="I381" s="13"/>
      <c r="J381" s="13"/>
      <c r="K381" s="16"/>
      <c r="L381" s="13"/>
      <c r="M381" s="13"/>
      <c r="N381" s="16"/>
    </row>
    <row r="382" spans="1:14" x14ac:dyDescent="0.2">
      <c r="A382" s="10"/>
      <c r="B382" s="10"/>
      <c r="C382" s="13"/>
      <c r="D382" s="13"/>
      <c r="E382" s="16"/>
      <c r="F382" s="13"/>
      <c r="G382" s="13"/>
      <c r="H382" s="16"/>
      <c r="I382" s="13"/>
      <c r="J382" s="13"/>
      <c r="K382" s="16"/>
      <c r="L382" s="13"/>
      <c r="M382" s="13"/>
      <c r="N382" s="16"/>
    </row>
    <row r="383" spans="1:14" x14ac:dyDescent="0.2">
      <c r="A383" s="10"/>
      <c r="B383" s="10"/>
      <c r="C383" s="13"/>
      <c r="D383" s="13"/>
      <c r="E383" s="16"/>
      <c r="F383" s="13"/>
      <c r="G383" s="13"/>
      <c r="H383" s="16"/>
      <c r="I383" s="13"/>
      <c r="J383" s="13"/>
      <c r="K383" s="16"/>
      <c r="L383" s="13"/>
      <c r="M383" s="13"/>
      <c r="N383" s="16"/>
    </row>
    <row r="384" spans="1:14" x14ac:dyDescent="0.2">
      <c r="A384" s="10"/>
      <c r="B384" s="10"/>
      <c r="C384" s="13"/>
      <c r="D384" s="13"/>
      <c r="E384" s="16"/>
      <c r="F384" s="13"/>
      <c r="G384" s="13"/>
      <c r="H384" s="16"/>
      <c r="I384" s="13"/>
      <c r="J384" s="13"/>
      <c r="K384" s="16"/>
      <c r="L384" s="13"/>
      <c r="M384" s="13"/>
      <c r="N384" s="16"/>
    </row>
    <row r="385" spans="1:14" x14ac:dyDescent="0.2">
      <c r="A385" s="10"/>
      <c r="B385" s="10"/>
      <c r="C385" s="13"/>
      <c r="D385" s="13"/>
      <c r="E385" s="16"/>
      <c r="F385" s="13"/>
      <c r="G385" s="13"/>
      <c r="H385" s="16"/>
      <c r="I385" s="13"/>
      <c r="J385" s="13"/>
      <c r="K385" s="16"/>
      <c r="L385" s="13"/>
      <c r="M385" s="13"/>
      <c r="N385" s="16"/>
    </row>
    <row r="386" spans="1:14" x14ac:dyDescent="0.2">
      <c r="A386" s="10"/>
      <c r="B386" s="10"/>
      <c r="C386" s="13"/>
      <c r="D386" s="13"/>
      <c r="E386" s="16"/>
      <c r="F386" s="13"/>
      <c r="G386" s="13"/>
      <c r="H386" s="16"/>
      <c r="I386" s="13"/>
      <c r="J386" s="13"/>
      <c r="K386" s="16"/>
      <c r="L386" s="13"/>
      <c r="M386" s="13"/>
      <c r="N386" s="16"/>
    </row>
    <row r="387" spans="1:14" x14ac:dyDescent="0.2">
      <c r="A387" s="10"/>
      <c r="B387" s="10"/>
      <c r="C387" s="13"/>
      <c r="D387" s="13"/>
      <c r="E387" s="16"/>
      <c r="F387" s="13"/>
      <c r="G387" s="13"/>
      <c r="H387" s="16"/>
      <c r="I387" s="13"/>
      <c r="J387" s="13"/>
      <c r="K387" s="16"/>
      <c r="L387" s="13"/>
      <c r="M387" s="13"/>
      <c r="N387" s="16"/>
    </row>
    <row r="388" spans="1:14" x14ac:dyDescent="0.2">
      <c r="A388" s="10"/>
      <c r="B388" s="10"/>
      <c r="C388" s="13"/>
      <c r="D388" s="13"/>
      <c r="E388" s="16"/>
      <c r="F388" s="13"/>
      <c r="G388" s="13"/>
      <c r="H388" s="16"/>
      <c r="I388" s="13"/>
      <c r="J388" s="13"/>
      <c r="K388" s="16"/>
      <c r="L388" s="13"/>
      <c r="M388" s="13"/>
      <c r="N388" s="16"/>
    </row>
    <row r="389" spans="1:14" x14ac:dyDescent="0.2">
      <c r="A389" s="10"/>
      <c r="B389" s="10"/>
      <c r="C389" s="13"/>
      <c r="D389" s="13"/>
      <c r="E389" s="16"/>
      <c r="F389" s="13"/>
      <c r="G389" s="13"/>
      <c r="H389" s="16"/>
      <c r="I389" s="13"/>
      <c r="J389" s="13"/>
      <c r="K389" s="16"/>
      <c r="L389" s="13"/>
      <c r="M389" s="13"/>
      <c r="N389" s="16"/>
    </row>
    <row r="390" spans="1:14" x14ac:dyDescent="0.2">
      <c r="A390" s="10"/>
      <c r="B390" s="10"/>
      <c r="C390" s="13"/>
      <c r="D390" s="13"/>
      <c r="E390" s="16"/>
      <c r="F390" s="13"/>
      <c r="G390" s="13"/>
      <c r="H390" s="16"/>
      <c r="I390" s="13"/>
      <c r="J390" s="13"/>
      <c r="K390" s="16"/>
      <c r="L390" s="13"/>
      <c r="M390" s="13"/>
      <c r="N390" s="16"/>
    </row>
    <row r="391" spans="1:14" x14ac:dyDescent="0.2">
      <c r="A391" s="10"/>
      <c r="B391" s="10"/>
      <c r="C391" s="13"/>
      <c r="D391" s="13"/>
      <c r="E391" s="16"/>
      <c r="F391" s="13"/>
      <c r="G391" s="13"/>
      <c r="H391" s="16"/>
      <c r="I391" s="13"/>
      <c r="J391" s="13"/>
      <c r="K391" s="16"/>
      <c r="L391" s="13"/>
      <c r="M391" s="13"/>
      <c r="N391" s="16"/>
    </row>
    <row r="392" spans="1:14" x14ac:dyDescent="0.2">
      <c r="A392" s="10"/>
      <c r="B392" s="10"/>
      <c r="C392" s="13"/>
      <c r="D392" s="13"/>
      <c r="E392" s="16"/>
      <c r="F392" s="13"/>
      <c r="G392" s="13"/>
      <c r="H392" s="16"/>
      <c r="I392" s="13"/>
      <c r="J392" s="13"/>
      <c r="K392" s="16"/>
      <c r="L392" s="13"/>
      <c r="M392" s="13"/>
      <c r="N392" s="16"/>
    </row>
    <row r="393" spans="1:14" x14ac:dyDescent="0.2">
      <c r="A393" s="10"/>
      <c r="B393" s="10"/>
      <c r="C393" s="13"/>
      <c r="D393" s="13"/>
      <c r="E393" s="16"/>
      <c r="F393" s="13"/>
      <c r="G393" s="13"/>
      <c r="H393" s="16"/>
      <c r="I393" s="13"/>
      <c r="J393" s="13"/>
      <c r="K393" s="16"/>
      <c r="L393" s="13"/>
      <c r="M393" s="13"/>
      <c r="N393" s="16"/>
    </row>
    <row r="394" spans="1:14" x14ac:dyDescent="0.2">
      <c r="A394" s="10"/>
      <c r="B394" s="10"/>
      <c r="C394" s="13"/>
      <c r="D394" s="13"/>
      <c r="E394" s="16"/>
      <c r="F394" s="13"/>
      <c r="G394" s="13"/>
      <c r="H394" s="16"/>
      <c r="I394" s="13"/>
      <c r="J394" s="13"/>
      <c r="K394" s="16"/>
      <c r="L394" s="13"/>
      <c r="M394" s="13"/>
      <c r="N394" s="16"/>
    </row>
    <row r="395" spans="1:14" x14ac:dyDescent="0.2">
      <c r="A395" s="10"/>
      <c r="B395" s="10"/>
      <c r="C395" s="13"/>
      <c r="D395" s="13"/>
      <c r="E395" s="16"/>
      <c r="F395" s="13"/>
      <c r="G395" s="13"/>
      <c r="H395" s="16"/>
      <c r="I395" s="13"/>
      <c r="J395" s="13"/>
      <c r="K395" s="16"/>
      <c r="L395" s="13"/>
      <c r="M395" s="13"/>
      <c r="N395" s="16"/>
    </row>
    <row r="396" spans="1:14" x14ac:dyDescent="0.2">
      <c r="A396" s="10"/>
      <c r="B396" s="10"/>
      <c r="C396" s="13"/>
      <c r="D396" s="13"/>
      <c r="E396" s="16"/>
      <c r="F396" s="13"/>
      <c r="G396" s="13"/>
      <c r="H396" s="16"/>
      <c r="I396" s="13"/>
      <c r="J396" s="13"/>
      <c r="K396" s="16"/>
      <c r="L396" s="13"/>
      <c r="M396" s="13"/>
      <c r="N396" s="16"/>
    </row>
    <row r="397" spans="1:14" x14ac:dyDescent="0.2">
      <c r="A397" s="10"/>
      <c r="B397" s="10"/>
      <c r="C397" s="13"/>
      <c r="D397" s="13"/>
      <c r="E397" s="16"/>
      <c r="F397" s="13"/>
      <c r="G397" s="13"/>
      <c r="H397" s="16"/>
      <c r="I397" s="13"/>
      <c r="J397" s="13"/>
      <c r="K397" s="16"/>
      <c r="L397" s="13"/>
      <c r="M397" s="13"/>
      <c r="N397" s="16"/>
    </row>
    <row r="398" spans="1:14" x14ac:dyDescent="0.2">
      <c r="A398" s="10"/>
      <c r="B398" s="10"/>
      <c r="C398" s="13"/>
      <c r="D398" s="13"/>
      <c r="E398" s="16"/>
      <c r="F398" s="13"/>
      <c r="G398" s="13"/>
      <c r="H398" s="16"/>
      <c r="I398" s="13"/>
      <c r="J398" s="13"/>
      <c r="K398" s="16"/>
      <c r="L398" s="13"/>
      <c r="M398" s="13"/>
      <c r="N398" s="16"/>
    </row>
    <row r="399" spans="1:14" x14ac:dyDescent="0.2">
      <c r="A399" s="10"/>
      <c r="B399" s="10"/>
      <c r="C399" s="13"/>
      <c r="D399" s="13"/>
      <c r="E399" s="16"/>
      <c r="F399" s="13"/>
      <c r="G399" s="13"/>
      <c r="H399" s="16"/>
      <c r="I399" s="13"/>
      <c r="J399" s="13"/>
      <c r="K399" s="16"/>
      <c r="L399" s="13"/>
      <c r="M399" s="13"/>
      <c r="N399" s="16"/>
    </row>
    <row r="400" spans="1:14" x14ac:dyDescent="0.2">
      <c r="A400" s="10"/>
      <c r="B400" s="10"/>
      <c r="C400" s="13"/>
      <c r="D400" s="13"/>
      <c r="E400" s="16"/>
      <c r="F400" s="13"/>
      <c r="G400" s="13"/>
      <c r="H400" s="16"/>
      <c r="I400" s="13"/>
      <c r="J400" s="13"/>
      <c r="K400" s="16"/>
      <c r="L400" s="13"/>
      <c r="M400" s="13"/>
      <c r="N400" s="16"/>
    </row>
    <row r="401" spans="1:14" x14ac:dyDescent="0.2">
      <c r="A401" s="10"/>
      <c r="B401" s="10"/>
      <c r="C401" s="13"/>
      <c r="D401" s="13"/>
      <c r="E401" s="16"/>
      <c r="F401" s="13"/>
      <c r="G401" s="13"/>
      <c r="H401" s="16"/>
      <c r="I401" s="13"/>
      <c r="J401" s="13"/>
      <c r="K401" s="16"/>
      <c r="L401" s="13"/>
      <c r="M401" s="13"/>
      <c r="N401" s="16"/>
    </row>
    <row r="402" spans="1:14" x14ac:dyDescent="0.2">
      <c r="A402" s="10"/>
      <c r="B402" s="10"/>
      <c r="C402" s="13"/>
      <c r="D402" s="13"/>
      <c r="E402" s="16"/>
      <c r="F402" s="13"/>
      <c r="G402" s="13"/>
      <c r="H402" s="16"/>
      <c r="I402" s="13"/>
      <c r="J402" s="13"/>
      <c r="K402" s="16"/>
      <c r="L402" s="13"/>
      <c r="M402" s="13"/>
      <c r="N402" s="16"/>
    </row>
    <row r="403" spans="1:14" x14ac:dyDescent="0.2">
      <c r="A403" s="10"/>
      <c r="B403" s="10"/>
      <c r="C403" s="13"/>
      <c r="D403" s="13"/>
      <c r="E403" s="16"/>
      <c r="F403" s="13"/>
      <c r="G403" s="13"/>
      <c r="H403" s="16"/>
      <c r="I403" s="13"/>
      <c r="J403" s="13"/>
      <c r="K403" s="16"/>
      <c r="L403" s="13"/>
      <c r="M403" s="13"/>
      <c r="N403" s="16"/>
    </row>
    <row r="404" spans="1:14" x14ac:dyDescent="0.2">
      <c r="A404" s="10"/>
      <c r="B404" s="10"/>
      <c r="C404" s="13"/>
      <c r="D404" s="13"/>
      <c r="E404" s="16"/>
      <c r="F404" s="13"/>
      <c r="G404" s="13"/>
      <c r="H404" s="16"/>
      <c r="I404" s="13"/>
      <c r="J404" s="13"/>
      <c r="K404" s="16"/>
      <c r="L404" s="13"/>
      <c r="M404" s="13"/>
      <c r="N404" s="16"/>
    </row>
    <row r="405" spans="1:14" x14ac:dyDescent="0.2">
      <c r="A405" s="10"/>
      <c r="B405" s="10"/>
      <c r="C405" s="13"/>
      <c r="D405" s="13"/>
      <c r="E405" s="16"/>
      <c r="F405" s="13"/>
      <c r="G405" s="13"/>
      <c r="H405" s="16"/>
      <c r="I405" s="13"/>
      <c r="J405" s="13"/>
      <c r="K405" s="16"/>
      <c r="L405" s="13"/>
      <c r="M405" s="13"/>
      <c r="N405" s="16"/>
    </row>
    <row r="406" spans="1:14" x14ac:dyDescent="0.2">
      <c r="A406" s="10"/>
      <c r="B406" s="10"/>
      <c r="C406" s="13"/>
      <c r="D406" s="13"/>
      <c r="E406" s="16"/>
      <c r="F406" s="13"/>
      <c r="G406" s="13"/>
      <c r="H406" s="16"/>
      <c r="I406" s="13"/>
      <c r="J406" s="13"/>
      <c r="K406" s="16"/>
      <c r="L406" s="13"/>
      <c r="M406" s="13"/>
      <c r="N406" s="16"/>
    </row>
    <row r="407" spans="1:14" x14ac:dyDescent="0.2">
      <c r="A407" s="10"/>
      <c r="B407" s="10"/>
      <c r="C407" s="13"/>
      <c r="D407" s="13"/>
      <c r="E407" s="16"/>
      <c r="F407" s="13"/>
      <c r="G407" s="13"/>
      <c r="H407" s="16"/>
      <c r="I407" s="13"/>
      <c r="J407" s="13"/>
      <c r="K407" s="16"/>
      <c r="L407" s="13"/>
      <c r="M407" s="13"/>
      <c r="N407" s="16"/>
    </row>
    <row r="408" spans="1:14" x14ac:dyDescent="0.2">
      <c r="A408" s="10"/>
      <c r="B408" s="10"/>
      <c r="C408" s="13"/>
      <c r="D408" s="13"/>
      <c r="E408" s="16"/>
      <c r="F408" s="13"/>
      <c r="G408" s="13"/>
      <c r="H408" s="16"/>
      <c r="I408" s="13"/>
      <c r="J408" s="13"/>
      <c r="K408" s="16"/>
      <c r="L408" s="13"/>
      <c r="M408" s="13"/>
      <c r="N408" s="16"/>
    </row>
    <row r="409" spans="1:14" x14ac:dyDescent="0.2">
      <c r="A409" s="10"/>
      <c r="B409" s="10"/>
      <c r="C409" s="13"/>
      <c r="D409" s="13"/>
      <c r="E409" s="16"/>
      <c r="F409" s="13"/>
      <c r="G409" s="13"/>
      <c r="H409" s="16"/>
      <c r="I409" s="13"/>
      <c r="J409" s="13"/>
      <c r="K409" s="16"/>
      <c r="L409" s="13"/>
      <c r="M409" s="13"/>
      <c r="N409" s="16"/>
    </row>
    <row r="410" spans="1:14" x14ac:dyDescent="0.2">
      <c r="A410" s="10"/>
      <c r="B410" s="10"/>
      <c r="C410" s="13"/>
      <c r="D410" s="13"/>
      <c r="E410" s="16"/>
      <c r="F410" s="13"/>
      <c r="G410" s="13"/>
      <c r="H410" s="16"/>
      <c r="I410" s="13"/>
      <c r="J410" s="13"/>
      <c r="K410" s="16"/>
      <c r="L410" s="13"/>
      <c r="M410" s="13"/>
      <c r="N410" s="16"/>
    </row>
    <row r="411" spans="1:14" x14ac:dyDescent="0.2">
      <c r="A411" s="10"/>
      <c r="B411" s="10"/>
      <c r="C411" s="13"/>
      <c r="D411" s="13"/>
      <c r="E411" s="16"/>
      <c r="F411" s="13"/>
      <c r="G411" s="13"/>
      <c r="H411" s="16"/>
      <c r="I411" s="13"/>
      <c r="J411" s="13"/>
      <c r="K411" s="16"/>
      <c r="L411" s="13"/>
      <c r="M411" s="13"/>
      <c r="N411" s="16"/>
    </row>
    <row r="412" spans="1:14" x14ac:dyDescent="0.2">
      <c r="A412" s="10"/>
      <c r="B412" s="10"/>
      <c r="C412" s="13"/>
      <c r="D412" s="13"/>
      <c r="E412" s="16"/>
      <c r="F412" s="13"/>
      <c r="G412" s="13"/>
      <c r="H412" s="16"/>
      <c r="I412" s="13"/>
      <c r="J412" s="13"/>
      <c r="K412" s="16"/>
      <c r="L412" s="13"/>
      <c r="M412" s="13"/>
      <c r="N412" s="16"/>
    </row>
    <row r="413" spans="1:14" x14ac:dyDescent="0.2">
      <c r="A413" s="10"/>
      <c r="B413" s="10"/>
      <c r="C413" s="13"/>
      <c r="D413" s="13"/>
      <c r="E413" s="16"/>
      <c r="F413" s="13"/>
      <c r="G413" s="13"/>
      <c r="H413" s="16"/>
      <c r="I413" s="13"/>
      <c r="J413" s="13"/>
      <c r="K413" s="16"/>
      <c r="L413" s="13"/>
      <c r="M413" s="13"/>
      <c r="N413" s="16"/>
    </row>
    <row r="414" spans="1:14" x14ac:dyDescent="0.2">
      <c r="A414" s="10"/>
      <c r="B414" s="10"/>
      <c r="C414" s="13"/>
      <c r="D414" s="13"/>
      <c r="E414" s="16"/>
      <c r="F414" s="13"/>
      <c r="G414" s="13"/>
      <c r="H414" s="16"/>
      <c r="I414" s="13"/>
      <c r="J414" s="13"/>
      <c r="K414" s="16"/>
      <c r="L414" s="13"/>
      <c r="M414" s="13"/>
      <c r="N414" s="16"/>
    </row>
    <row r="415" spans="1:14" x14ac:dyDescent="0.2">
      <c r="A415" s="10"/>
      <c r="B415" s="10"/>
      <c r="C415" s="13"/>
      <c r="D415" s="13"/>
      <c r="E415" s="16"/>
      <c r="F415" s="13"/>
      <c r="G415" s="13"/>
      <c r="H415" s="16"/>
      <c r="I415" s="13"/>
      <c r="J415" s="13"/>
      <c r="K415" s="16"/>
      <c r="L415" s="13"/>
      <c r="M415" s="13"/>
      <c r="N415" s="16"/>
    </row>
    <row r="416" spans="1:14" x14ac:dyDescent="0.2">
      <c r="A416" s="10"/>
      <c r="B416" s="10"/>
      <c r="C416" s="13"/>
      <c r="D416" s="13"/>
      <c r="E416" s="16"/>
      <c r="F416" s="13"/>
      <c r="G416" s="13"/>
      <c r="H416" s="16"/>
      <c r="I416" s="13"/>
      <c r="J416" s="13"/>
      <c r="K416" s="16"/>
      <c r="L416" s="13"/>
      <c r="M416" s="13"/>
      <c r="N416" s="16"/>
    </row>
    <row r="417" spans="1:14" x14ac:dyDescent="0.2">
      <c r="A417" s="10"/>
      <c r="B417" s="10"/>
      <c r="C417" s="13"/>
      <c r="D417" s="13"/>
      <c r="E417" s="16"/>
      <c r="F417" s="13"/>
      <c r="G417" s="13"/>
      <c r="H417" s="16"/>
      <c r="I417" s="13"/>
      <c r="J417" s="13"/>
      <c r="K417" s="16"/>
      <c r="L417" s="13"/>
      <c r="M417" s="13"/>
      <c r="N417" s="16"/>
    </row>
    <row r="418" spans="1:14" x14ac:dyDescent="0.2">
      <c r="A418" s="10"/>
      <c r="B418" s="10"/>
      <c r="C418" s="13"/>
      <c r="D418" s="13"/>
      <c r="E418" s="16"/>
      <c r="F418" s="13"/>
      <c r="G418" s="13"/>
      <c r="H418" s="16"/>
      <c r="I418" s="13"/>
      <c r="J418" s="13"/>
      <c r="K418" s="16"/>
      <c r="L418" s="13"/>
      <c r="M418" s="13"/>
      <c r="N418" s="16"/>
    </row>
    <row r="419" spans="1:14" x14ac:dyDescent="0.2">
      <c r="A419" s="10"/>
      <c r="B419" s="10"/>
      <c r="C419" s="13"/>
      <c r="D419" s="13"/>
      <c r="E419" s="16"/>
      <c r="F419" s="13"/>
      <c r="G419" s="13"/>
      <c r="H419" s="16"/>
      <c r="I419" s="13"/>
      <c r="J419" s="13"/>
      <c r="K419" s="16"/>
      <c r="L419" s="13"/>
      <c r="M419" s="13"/>
      <c r="N419" s="16"/>
    </row>
    <row r="420" spans="1:14" x14ac:dyDescent="0.2">
      <c r="A420" s="10"/>
      <c r="B420" s="10"/>
      <c r="C420" s="13"/>
      <c r="D420" s="13"/>
      <c r="E420" s="16"/>
      <c r="F420" s="13"/>
      <c r="G420" s="13"/>
      <c r="H420" s="16"/>
      <c r="I420" s="13"/>
      <c r="J420" s="13"/>
      <c r="K420" s="16"/>
      <c r="L420" s="13"/>
      <c r="M420" s="13"/>
      <c r="N420" s="16"/>
    </row>
    <row r="421" spans="1:14" x14ac:dyDescent="0.2">
      <c r="A421" s="10"/>
      <c r="B421" s="10"/>
      <c r="C421" s="13"/>
      <c r="D421" s="13"/>
      <c r="E421" s="16"/>
      <c r="F421" s="13"/>
      <c r="G421" s="13"/>
      <c r="H421" s="16"/>
      <c r="I421" s="13"/>
      <c r="J421" s="13"/>
      <c r="K421" s="16"/>
      <c r="L421" s="13"/>
      <c r="M421" s="13"/>
      <c r="N421" s="16"/>
    </row>
    <row r="422" spans="1:14" x14ac:dyDescent="0.2">
      <c r="A422" s="10"/>
      <c r="B422" s="10"/>
      <c r="C422" s="13"/>
      <c r="D422" s="13"/>
      <c r="E422" s="16"/>
      <c r="F422" s="13"/>
      <c r="G422" s="13"/>
      <c r="H422" s="16"/>
      <c r="I422" s="13"/>
      <c r="J422" s="13"/>
      <c r="K422" s="16"/>
      <c r="L422" s="13"/>
      <c r="M422" s="13"/>
      <c r="N422" s="16"/>
    </row>
    <row r="423" spans="1:14" x14ac:dyDescent="0.2">
      <c r="A423" s="10"/>
      <c r="B423" s="10"/>
      <c r="C423" s="13"/>
      <c r="D423" s="13"/>
      <c r="E423" s="16"/>
      <c r="F423" s="13"/>
      <c r="G423" s="13"/>
      <c r="H423" s="16"/>
      <c r="I423" s="13"/>
      <c r="J423" s="13"/>
      <c r="K423" s="16"/>
      <c r="L423" s="13"/>
      <c r="M423" s="13"/>
      <c r="N423" s="16"/>
    </row>
    <row r="424" spans="1:14" x14ac:dyDescent="0.2">
      <c r="A424" s="10"/>
      <c r="B424" s="10"/>
      <c r="C424" s="13"/>
      <c r="D424" s="13"/>
      <c r="E424" s="16"/>
      <c r="F424" s="13"/>
      <c r="G424" s="13"/>
      <c r="H424" s="16"/>
      <c r="I424" s="13"/>
      <c r="J424" s="13"/>
      <c r="K424" s="16"/>
      <c r="L424" s="13"/>
      <c r="M424" s="13"/>
      <c r="N424" s="16"/>
    </row>
    <row r="425" spans="1:14" x14ac:dyDescent="0.2">
      <c r="A425" s="10"/>
      <c r="B425" s="10"/>
      <c r="C425" s="13"/>
      <c r="D425" s="13"/>
      <c r="E425" s="16"/>
      <c r="F425" s="13"/>
      <c r="G425" s="13"/>
      <c r="H425" s="16"/>
      <c r="I425" s="13"/>
      <c r="J425" s="13"/>
      <c r="K425" s="16"/>
      <c r="L425" s="13"/>
      <c r="M425" s="13"/>
      <c r="N425" s="16"/>
    </row>
    <row r="426" spans="1:14" x14ac:dyDescent="0.2">
      <c r="A426" s="10"/>
      <c r="B426" s="10"/>
      <c r="C426" s="13"/>
      <c r="D426" s="13"/>
      <c r="E426" s="16"/>
      <c r="F426" s="13"/>
      <c r="G426" s="13"/>
      <c r="H426" s="16"/>
      <c r="I426" s="13"/>
      <c r="J426" s="13"/>
      <c r="K426" s="16"/>
      <c r="L426" s="13"/>
      <c r="M426" s="13"/>
      <c r="N426" s="16"/>
    </row>
    <row r="427" spans="1:14" x14ac:dyDescent="0.2">
      <c r="A427" s="10"/>
      <c r="B427" s="10"/>
      <c r="C427" s="13"/>
      <c r="D427" s="13"/>
      <c r="E427" s="16"/>
      <c r="F427" s="13"/>
      <c r="G427" s="13"/>
      <c r="H427" s="16"/>
      <c r="I427" s="13"/>
      <c r="J427" s="13"/>
      <c r="K427" s="16"/>
      <c r="L427" s="13"/>
      <c r="M427" s="13"/>
      <c r="N427" s="16"/>
    </row>
    <row r="428" spans="1:14" x14ac:dyDescent="0.2">
      <c r="A428" s="10"/>
      <c r="B428" s="10"/>
      <c r="C428" s="13"/>
      <c r="D428" s="13"/>
      <c r="E428" s="16"/>
      <c r="F428" s="13"/>
      <c r="G428" s="13"/>
      <c r="H428" s="16"/>
      <c r="I428" s="13"/>
      <c r="J428" s="13"/>
      <c r="K428" s="16"/>
      <c r="L428" s="13"/>
      <c r="M428" s="13"/>
      <c r="N428" s="16"/>
    </row>
    <row r="429" spans="1:14" x14ac:dyDescent="0.2">
      <c r="A429" s="10"/>
      <c r="B429" s="10"/>
      <c r="C429" s="13"/>
      <c r="D429" s="13"/>
      <c r="E429" s="16"/>
      <c r="F429" s="13"/>
      <c r="G429" s="13"/>
      <c r="H429" s="16"/>
      <c r="I429" s="13"/>
      <c r="J429" s="13"/>
      <c r="K429" s="16"/>
      <c r="L429" s="13"/>
      <c r="M429" s="13"/>
      <c r="N429" s="16"/>
    </row>
    <row r="430" spans="1:14" x14ac:dyDescent="0.2">
      <c r="A430" s="10"/>
      <c r="B430" s="10"/>
      <c r="C430" s="13"/>
      <c r="D430" s="13"/>
      <c r="E430" s="16"/>
      <c r="F430" s="13"/>
      <c r="G430" s="13"/>
      <c r="H430" s="16"/>
      <c r="I430" s="13"/>
      <c r="J430" s="13"/>
      <c r="K430" s="16"/>
      <c r="L430" s="13"/>
      <c r="M430" s="13"/>
      <c r="N430" s="16"/>
    </row>
    <row r="431" spans="1:14" x14ac:dyDescent="0.2">
      <c r="A431" s="10"/>
      <c r="B431" s="10"/>
      <c r="C431" s="13"/>
      <c r="D431" s="13"/>
      <c r="E431" s="16"/>
      <c r="F431" s="13"/>
      <c r="G431" s="13"/>
      <c r="H431" s="16"/>
      <c r="I431" s="13"/>
      <c r="J431" s="13"/>
      <c r="K431" s="16"/>
      <c r="L431" s="13"/>
      <c r="M431" s="13"/>
      <c r="N431" s="16"/>
    </row>
    <row r="432" spans="1:14" x14ac:dyDescent="0.2">
      <c r="A432" s="10"/>
      <c r="B432" s="10"/>
      <c r="C432" s="13"/>
      <c r="D432" s="13"/>
      <c r="E432" s="16"/>
      <c r="F432" s="13"/>
      <c r="G432" s="13"/>
      <c r="H432" s="16"/>
      <c r="I432" s="13"/>
      <c r="J432" s="13"/>
      <c r="K432" s="16"/>
      <c r="L432" s="13"/>
      <c r="M432" s="13"/>
      <c r="N432" s="16"/>
    </row>
    <row r="433" spans="1:14" x14ac:dyDescent="0.2">
      <c r="A433" s="10"/>
      <c r="B433" s="10"/>
      <c r="C433" s="13"/>
      <c r="D433" s="13"/>
      <c r="E433" s="16"/>
      <c r="F433" s="13"/>
      <c r="G433" s="13"/>
      <c r="H433" s="16"/>
      <c r="I433" s="13"/>
      <c r="J433" s="13"/>
      <c r="K433" s="16"/>
      <c r="L433" s="13"/>
      <c r="M433" s="13"/>
      <c r="N433" s="16"/>
    </row>
    <row r="434" spans="1:14" x14ac:dyDescent="0.2">
      <c r="A434" s="10"/>
      <c r="B434" s="10"/>
      <c r="C434" s="13"/>
      <c r="D434" s="13"/>
      <c r="E434" s="16"/>
      <c r="F434" s="13"/>
      <c r="G434" s="13"/>
      <c r="H434" s="16"/>
      <c r="I434" s="13"/>
      <c r="J434" s="13"/>
      <c r="K434" s="16"/>
      <c r="L434" s="13"/>
      <c r="M434" s="13"/>
      <c r="N434" s="16"/>
    </row>
    <row r="435" spans="1:14" x14ac:dyDescent="0.2">
      <c r="A435" s="10"/>
      <c r="B435" s="10"/>
      <c r="C435" s="13"/>
      <c r="D435" s="13"/>
      <c r="E435" s="16"/>
      <c r="F435" s="13"/>
      <c r="G435" s="13"/>
      <c r="H435" s="16"/>
      <c r="I435" s="13"/>
      <c r="J435" s="13"/>
      <c r="K435" s="16"/>
      <c r="L435" s="13"/>
      <c r="M435" s="13"/>
      <c r="N435" s="16"/>
    </row>
    <row r="436" spans="1:14" x14ac:dyDescent="0.2">
      <c r="A436" s="10"/>
      <c r="B436" s="10"/>
      <c r="C436" s="13"/>
      <c r="D436" s="13"/>
      <c r="E436" s="16"/>
      <c r="F436" s="13"/>
      <c r="G436" s="13"/>
      <c r="H436" s="16"/>
      <c r="I436" s="13"/>
      <c r="J436" s="13"/>
      <c r="K436" s="16"/>
      <c r="L436" s="13"/>
      <c r="M436" s="13"/>
      <c r="N436" s="16"/>
    </row>
    <row r="437" spans="1:14" x14ac:dyDescent="0.2">
      <c r="A437" s="10"/>
      <c r="B437" s="10"/>
      <c r="C437" s="13"/>
      <c r="D437" s="13"/>
      <c r="E437" s="16"/>
      <c r="F437" s="13"/>
      <c r="G437" s="13"/>
      <c r="H437" s="16"/>
      <c r="I437" s="13"/>
      <c r="J437" s="13"/>
      <c r="K437" s="16"/>
      <c r="L437" s="13"/>
      <c r="M437" s="13"/>
      <c r="N437" s="16"/>
    </row>
    <row r="438" spans="1:14" x14ac:dyDescent="0.2">
      <c r="A438" s="10"/>
      <c r="B438" s="10"/>
      <c r="C438" s="13"/>
      <c r="D438" s="13"/>
      <c r="E438" s="16"/>
      <c r="F438" s="13"/>
      <c r="G438" s="13"/>
      <c r="H438" s="16"/>
      <c r="I438" s="13"/>
      <c r="J438" s="13"/>
      <c r="K438" s="16"/>
      <c r="L438" s="13"/>
      <c r="M438" s="13"/>
      <c r="N438" s="16"/>
    </row>
    <row r="439" spans="1:14" x14ac:dyDescent="0.2">
      <c r="A439" s="10"/>
      <c r="B439" s="10"/>
      <c r="C439" s="13"/>
      <c r="D439" s="13"/>
      <c r="E439" s="16"/>
      <c r="F439" s="13"/>
      <c r="G439" s="13"/>
      <c r="H439" s="16"/>
      <c r="I439" s="13"/>
      <c r="J439" s="13"/>
      <c r="K439" s="16"/>
      <c r="L439" s="13"/>
      <c r="M439" s="13"/>
      <c r="N439" s="16"/>
    </row>
    <row r="440" spans="1:14" x14ac:dyDescent="0.2">
      <c r="A440" s="10"/>
      <c r="B440" s="10"/>
      <c r="C440" s="13"/>
      <c r="D440" s="13"/>
      <c r="E440" s="16"/>
      <c r="F440" s="13"/>
      <c r="G440" s="13"/>
      <c r="H440" s="16"/>
      <c r="I440" s="13"/>
      <c r="J440" s="13"/>
      <c r="K440" s="16"/>
      <c r="L440" s="13"/>
      <c r="M440" s="13"/>
      <c r="N440" s="16"/>
    </row>
    <row r="441" spans="1:14" x14ac:dyDescent="0.2">
      <c r="A441" s="10"/>
      <c r="B441" s="10"/>
      <c r="C441" s="13"/>
      <c r="D441" s="13"/>
      <c r="E441" s="16"/>
      <c r="F441" s="13"/>
      <c r="G441" s="13"/>
      <c r="H441" s="16"/>
      <c r="I441" s="13"/>
      <c r="J441" s="13"/>
      <c r="K441" s="16"/>
      <c r="L441" s="13"/>
      <c r="M441" s="13"/>
      <c r="N441" s="16"/>
    </row>
    <row r="442" spans="1:14" x14ac:dyDescent="0.2">
      <c r="A442" s="10"/>
      <c r="B442" s="10"/>
      <c r="C442" s="13"/>
      <c r="D442" s="13"/>
      <c r="E442" s="16"/>
      <c r="F442" s="13"/>
      <c r="G442" s="13"/>
      <c r="H442" s="16"/>
      <c r="I442" s="13"/>
      <c r="J442" s="13"/>
      <c r="K442" s="16"/>
      <c r="L442" s="13"/>
      <c r="M442" s="13"/>
      <c r="N442" s="16"/>
    </row>
    <row r="443" spans="1:14" x14ac:dyDescent="0.2">
      <c r="A443" s="10"/>
      <c r="B443" s="10"/>
      <c r="C443" s="13"/>
      <c r="D443" s="13"/>
      <c r="E443" s="16"/>
      <c r="F443" s="13"/>
      <c r="G443" s="13"/>
      <c r="H443" s="16"/>
      <c r="I443" s="13"/>
      <c r="J443" s="13"/>
      <c r="K443" s="16"/>
      <c r="L443" s="13"/>
      <c r="M443" s="13"/>
      <c r="N443" s="16"/>
    </row>
    <row r="444" spans="1:14" x14ac:dyDescent="0.2">
      <c r="A444" s="10"/>
      <c r="B444" s="10"/>
      <c r="C444" s="13"/>
      <c r="D444" s="13"/>
      <c r="E444" s="16"/>
      <c r="F444" s="13"/>
      <c r="G444" s="13"/>
      <c r="H444" s="16"/>
      <c r="I444" s="13"/>
      <c r="J444" s="13"/>
      <c r="K444" s="16"/>
      <c r="L444" s="13"/>
      <c r="M444" s="13"/>
      <c r="N444" s="16"/>
    </row>
    <row r="445" spans="1:14" x14ac:dyDescent="0.2">
      <c r="A445" s="10"/>
      <c r="B445" s="10"/>
      <c r="C445" s="13"/>
      <c r="D445" s="13"/>
      <c r="E445" s="16"/>
      <c r="F445" s="13"/>
      <c r="G445" s="13"/>
      <c r="H445" s="16"/>
      <c r="I445" s="13"/>
      <c r="J445" s="13"/>
      <c r="K445" s="16"/>
      <c r="L445" s="13"/>
      <c r="M445" s="13"/>
      <c r="N445" s="16"/>
    </row>
    <row r="446" spans="1:14" x14ac:dyDescent="0.2">
      <c r="A446" s="10"/>
      <c r="B446" s="10"/>
      <c r="C446" s="13"/>
      <c r="D446" s="13"/>
      <c r="E446" s="16"/>
      <c r="F446" s="13"/>
      <c r="G446" s="13"/>
      <c r="H446" s="16"/>
      <c r="I446" s="13"/>
      <c r="J446" s="13"/>
      <c r="K446" s="16"/>
      <c r="L446" s="13"/>
      <c r="M446" s="13"/>
      <c r="N446" s="16"/>
    </row>
    <row r="447" spans="1:14" x14ac:dyDescent="0.2">
      <c r="A447" s="10"/>
      <c r="B447" s="10"/>
      <c r="C447" s="13"/>
      <c r="D447" s="13"/>
      <c r="E447" s="16"/>
      <c r="F447" s="13"/>
      <c r="G447" s="13"/>
      <c r="H447" s="16"/>
      <c r="I447" s="13"/>
      <c r="J447" s="13"/>
      <c r="K447" s="16"/>
      <c r="L447" s="13"/>
      <c r="M447" s="13"/>
      <c r="N447" s="16"/>
    </row>
    <row r="448" spans="1:14" x14ac:dyDescent="0.2">
      <c r="A448" s="10"/>
      <c r="B448" s="10"/>
      <c r="C448" s="13"/>
      <c r="D448" s="13"/>
      <c r="E448" s="16"/>
      <c r="F448" s="13"/>
      <c r="G448" s="13"/>
      <c r="H448" s="16"/>
      <c r="I448" s="13"/>
      <c r="J448" s="13"/>
      <c r="K448" s="16"/>
      <c r="L448" s="13"/>
      <c r="M448" s="13"/>
      <c r="N448" s="16"/>
    </row>
    <row r="449" spans="1:14" x14ac:dyDescent="0.2">
      <c r="A449" s="10"/>
      <c r="B449" s="10"/>
      <c r="C449" s="13"/>
      <c r="D449" s="13"/>
      <c r="E449" s="16"/>
      <c r="F449" s="13"/>
      <c r="G449" s="13"/>
      <c r="H449" s="16"/>
      <c r="I449" s="13"/>
      <c r="J449" s="13"/>
      <c r="K449" s="16"/>
      <c r="L449" s="13"/>
      <c r="M449" s="13"/>
      <c r="N449" s="16"/>
    </row>
    <row r="450" spans="1:14" x14ac:dyDescent="0.2">
      <c r="A450" s="10"/>
      <c r="B450" s="10"/>
      <c r="C450" s="13"/>
      <c r="D450" s="13"/>
      <c r="E450" s="16"/>
      <c r="F450" s="13"/>
      <c r="G450" s="13"/>
      <c r="H450" s="16"/>
      <c r="I450" s="13"/>
      <c r="J450" s="13"/>
      <c r="K450" s="16"/>
      <c r="L450" s="13"/>
      <c r="M450" s="13"/>
      <c r="N450" s="16"/>
    </row>
    <row r="451" spans="1:14" x14ac:dyDescent="0.2">
      <c r="A451" s="10"/>
      <c r="B451" s="10"/>
      <c r="C451" s="13"/>
      <c r="D451" s="13"/>
      <c r="E451" s="16"/>
      <c r="F451" s="13"/>
      <c r="G451" s="13"/>
      <c r="H451" s="16"/>
      <c r="I451" s="13"/>
      <c r="J451" s="13"/>
      <c r="K451" s="16"/>
      <c r="L451" s="13"/>
      <c r="M451" s="13"/>
      <c r="N451" s="16"/>
    </row>
    <row r="452" spans="1:14" x14ac:dyDescent="0.2">
      <c r="A452" s="10"/>
      <c r="B452" s="10"/>
      <c r="C452" s="13"/>
      <c r="D452" s="13"/>
      <c r="E452" s="16"/>
      <c r="F452" s="13"/>
      <c r="G452" s="13"/>
      <c r="H452" s="16"/>
      <c r="I452" s="13"/>
      <c r="J452" s="13"/>
      <c r="K452" s="16"/>
      <c r="L452" s="13"/>
      <c r="M452" s="13"/>
      <c r="N452" s="16"/>
    </row>
    <row r="453" spans="1:14" x14ac:dyDescent="0.2">
      <c r="A453" s="10"/>
      <c r="B453" s="10"/>
      <c r="C453" s="13"/>
      <c r="D453" s="13"/>
      <c r="E453" s="16"/>
      <c r="F453" s="13"/>
      <c r="G453" s="13"/>
      <c r="H453" s="16"/>
      <c r="I453" s="13"/>
      <c r="J453" s="13"/>
      <c r="K453" s="16"/>
      <c r="L453" s="13"/>
      <c r="M453" s="13"/>
      <c r="N453" s="16"/>
    </row>
    <row r="454" spans="1:14" x14ac:dyDescent="0.2">
      <c r="A454" s="10"/>
      <c r="B454" s="10"/>
      <c r="C454" s="13"/>
      <c r="D454" s="13"/>
      <c r="E454" s="16"/>
      <c r="F454" s="13"/>
      <c r="G454" s="13"/>
      <c r="H454" s="16"/>
      <c r="I454" s="13"/>
      <c r="J454" s="13"/>
      <c r="K454" s="16"/>
      <c r="L454" s="13"/>
      <c r="M454" s="13"/>
      <c r="N454" s="16"/>
    </row>
    <row r="455" spans="1:14" x14ac:dyDescent="0.2">
      <c r="A455" s="10"/>
      <c r="B455" s="10"/>
      <c r="C455" s="13"/>
      <c r="D455" s="13"/>
      <c r="E455" s="16"/>
      <c r="F455" s="13"/>
      <c r="G455" s="13"/>
      <c r="H455" s="16"/>
      <c r="I455" s="13"/>
      <c r="J455" s="13"/>
      <c r="K455" s="16"/>
      <c r="L455" s="13"/>
      <c r="M455" s="13"/>
      <c r="N455" s="16"/>
    </row>
    <row r="456" spans="1:14" x14ac:dyDescent="0.2">
      <c r="A456" s="10"/>
      <c r="B456" s="10"/>
      <c r="C456" s="13"/>
      <c r="D456" s="13"/>
      <c r="E456" s="16"/>
      <c r="F456" s="13"/>
      <c r="G456" s="13"/>
      <c r="H456" s="16"/>
      <c r="I456" s="13"/>
      <c r="J456" s="13"/>
      <c r="K456" s="16"/>
      <c r="L456" s="13"/>
      <c r="M456" s="13"/>
      <c r="N456" s="16"/>
    </row>
    <row r="457" spans="1:14" x14ac:dyDescent="0.2">
      <c r="A457" s="10"/>
      <c r="B457" s="10"/>
      <c r="C457" s="13"/>
      <c r="D457" s="13"/>
      <c r="E457" s="16"/>
      <c r="F457" s="13"/>
      <c r="G457" s="13"/>
      <c r="H457" s="16"/>
      <c r="I457" s="13"/>
      <c r="J457" s="13"/>
      <c r="K457" s="16"/>
      <c r="L457" s="13"/>
      <c r="M457" s="13"/>
      <c r="N457" s="16"/>
    </row>
    <row r="458" spans="1:14" x14ac:dyDescent="0.2">
      <c r="A458" s="10"/>
      <c r="B458" s="10"/>
      <c r="C458" s="13"/>
      <c r="D458" s="13"/>
      <c r="E458" s="16"/>
      <c r="F458" s="13"/>
      <c r="G458" s="13"/>
      <c r="H458" s="16"/>
      <c r="I458" s="13"/>
      <c r="J458" s="13"/>
      <c r="K458" s="16"/>
      <c r="L458" s="13"/>
      <c r="M458" s="13"/>
      <c r="N458" s="16"/>
    </row>
    <row r="459" spans="1:14" x14ac:dyDescent="0.2">
      <c r="A459" s="10"/>
      <c r="B459" s="10"/>
      <c r="C459" s="13"/>
      <c r="D459" s="13"/>
      <c r="E459" s="16"/>
      <c r="F459" s="13"/>
      <c r="G459" s="13"/>
      <c r="H459" s="16"/>
      <c r="I459" s="13"/>
      <c r="J459" s="13"/>
      <c r="K459" s="16"/>
      <c r="L459" s="13"/>
      <c r="M459" s="13"/>
      <c r="N459" s="16"/>
    </row>
    <row r="460" spans="1:14" x14ac:dyDescent="0.2">
      <c r="A460" s="10"/>
      <c r="B460" s="10"/>
      <c r="C460" s="13"/>
      <c r="D460" s="13"/>
      <c r="E460" s="16"/>
      <c r="F460" s="13"/>
      <c r="G460" s="13"/>
      <c r="H460" s="16"/>
      <c r="I460" s="13"/>
      <c r="J460" s="13"/>
      <c r="K460" s="16"/>
      <c r="L460" s="13"/>
      <c r="M460" s="13"/>
      <c r="N460" s="16"/>
    </row>
    <row r="461" spans="1:14" x14ac:dyDescent="0.2">
      <c r="A461" s="10"/>
      <c r="B461" s="10"/>
      <c r="C461" s="13"/>
      <c r="D461" s="13"/>
      <c r="E461" s="16"/>
      <c r="F461" s="13"/>
      <c r="G461" s="13"/>
      <c r="H461" s="16"/>
      <c r="I461" s="13"/>
      <c r="J461" s="13"/>
      <c r="K461" s="16"/>
      <c r="L461" s="13"/>
      <c r="M461" s="13"/>
      <c r="N461" s="16"/>
    </row>
    <row r="462" spans="1:14" x14ac:dyDescent="0.2">
      <c r="A462" s="10"/>
      <c r="B462" s="10"/>
      <c r="C462" s="13"/>
      <c r="D462" s="13"/>
      <c r="E462" s="16"/>
      <c r="F462" s="13"/>
      <c r="G462" s="13"/>
      <c r="H462" s="16"/>
      <c r="I462" s="13"/>
      <c r="J462" s="13"/>
      <c r="K462" s="16"/>
      <c r="L462" s="13"/>
      <c r="M462" s="13"/>
      <c r="N462" s="16"/>
    </row>
    <row r="463" spans="1:14" x14ac:dyDescent="0.2">
      <c r="A463" s="10"/>
      <c r="B463" s="10"/>
      <c r="C463" s="13"/>
      <c r="D463" s="13"/>
      <c r="E463" s="16"/>
      <c r="F463" s="13"/>
      <c r="G463" s="13"/>
      <c r="H463" s="16"/>
      <c r="I463" s="13"/>
      <c r="J463" s="13"/>
      <c r="K463" s="16"/>
      <c r="L463" s="13"/>
      <c r="M463" s="13"/>
      <c r="N463" s="16"/>
    </row>
    <row r="464" spans="1:14" x14ac:dyDescent="0.2">
      <c r="A464" s="10"/>
      <c r="B464" s="10"/>
      <c r="C464" s="13"/>
      <c r="D464" s="13"/>
      <c r="E464" s="16"/>
      <c r="F464" s="13"/>
      <c r="G464" s="13"/>
      <c r="H464" s="16"/>
      <c r="I464" s="13"/>
      <c r="J464" s="13"/>
      <c r="K464" s="16"/>
      <c r="L464" s="13"/>
      <c r="M464" s="13"/>
      <c r="N464" s="16"/>
    </row>
    <row r="465" spans="1:14" x14ac:dyDescent="0.2">
      <c r="A465" s="10"/>
      <c r="B465" s="10"/>
      <c r="C465" s="13"/>
      <c r="D465" s="13"/>
      <c r="E465" s="16"/>
      <c r="F465" s="13"/>
      <c r="G465" s="13"/>
      <c r="H465" s="16"/>
      <c r="I465" s="13"/>
      <c r="J465" s="13"/>
      <c r="K465" s="16"/>
      <c r="L465" s="13"/>
      <c r="M465" s="13"/>
      <c r="N465" s="16"/>
    </row>
    <row r="466" spans="1:14" x14ac:dyDescent="0.2">
      <c r="A466" s="10"/>
      <c r="B466" s="10"/>
      <c r="C466" s="13"/>
      <c r="D466" s="13"/>
      <c r="E466" s="16"/>
      <c r="F466" s="13"/>
      <c r="G466" s="13"/>
      <c r="H466" s="16"/>
      <c r="I466" s="13"/>
      <c r="J466" s="13"/>
      <c r="K466" s="16"/>
      <c r="L466" s="13"/>
      <c r="M466" s="13"/>
      <c r="N466" s="16"/>
    </row>
    <row r="467" spans="1:14" x14ac:dyDescent="0.2">
      <c r="A467" s="10"/>
      <c r="B467" s="10"/>
      <c r="C467" s="13"/>
      <c r="D467" s="13"/>
      <c r="E467" s="16"/>
      <c r="F467" s="13"/>
      <c r="G467" s="13"/>
      <c r="H467" s="16"/>
      <c r="I467" s="13"/>
      <c r="J467" s="13"/>
      <c r="K467" s="16"/>
      <c r="L467" s="13"/>
      <c r="M467" s="13"/>
      <c r="N467" s="16"/>
    </row>
    <row r="468" spans="1:14" x14ac:dyDescent="0.2">
      <c r="A468" s="10"/>
      <c r="B468" s="10"/>
      <c r="C468" s="13"/>
      <c r="D468" s="13"/>
      <c r="E468" s="16"/>
      <c r="F468" s="13"/>
      <c r="G468" s="13"/>
      <c r="H468" s="16"/>
      <c r="I468" s="13"/>
      <c r="J468" s="13"/>
      <c r="K468" s="16"/>
      <c r="L468" s="13"/>
      <c r="M468" s="13"/>
      <c r="N468" s="16"/>
    </row>
    <row r="469" spans="1:14" x14ac:dyDescent="0.2">
      <c r="A469" s="10"/>
      <c r="B469" s="10"/>
      <c r="C469" s="13"/>
      <c r="D469" s="13"/>
      <c r="E469" s="16"/>
      <c r="F469" s="13"/>
      <c r="G469" s="13"/>
      <c r="H469" s="16"/>
      <c r="I469" s="13"/>
      <c r="J469" s="13"/>
      <c r="K469" s="16"/>
      <c r="L469" s="13"/>
      <c r="M469" s="13"/>
      <c r="N469" s="16"/>
    </row>
    <row r="470" spans="1:14" x14ac:dyDescent="0.2">
      <c r="A470" s="10"/>
      <c r="B470" s="10"/>
      <c r="C470" s="13"/>
      <c r="D470" s="13"/>
      <c r="E470" s="16"/>
      <c r="F470" s="13"/>
      <c r="G470" s="13"/>
      <c r="H470" s="16"/>
      <c r="I470" s="13"/>
      <c r="J470" s="13"/>
      <c r="K470" s="16"/>
      <c r="L470" s="13"/>
      <c r="M470" s="13"/>
      <c r="N470" s="16"/>
    </row>
    <row r="471" spans="1:14" x14ac:dyDescent="0.2">
      <c r="A471" s="10"/>
      <c r="B471" s="10"/>
      <c r="C471" s="13"/>
      <c r="D471" s="13"/>
      <c r="E471" s="16"/>
      <c r="F471" s="13"/>
      <c r="G471" s="13"/>
      <c r="H471" s="16"/>
      <c r="I471" s="13"/>
      <c r="J471" s="13"/>
      <c r="K471" s="16"/>
      <c r="L471" s="13"/>
      <c r="M471" s="13"/>
      <c r="N471" s="16"/>
    </row>
    <row r="472" spans="1:14" x14ac:dyDescent="0.2">
      <c r="A472" s="10"/>
      <c r="B472" s="10"/>
      <c r="C472" s="13"/>
      <c r="D472" s="13"/>
      <c r="E472" s="16"/>
      <c r="F472" s="13"/>
      <c r="G472" s="13"/>
      <c r="H472" s="16"/>
      <c r="I472" s="13"/>
      <c r="J472" s="13"/>
      <c r="K472" s="16"/>
      <c r="L472" s="13"/>
      <c r="M472" s="13"/>
      <c r="N472" s="16"/>
    </row>
    <row r="473" spans="1:14" x14ac:dyDescent="0.2">
      <c r="A473" s="10"/>
      <c r="B473" s="10"/>
      <c r="C473" s="13"/>
      <c r="D473" s="13"/>
      <c r="E473" s="16"/>
      <c r="F473" s="13"/>
      <c r="G473" s="13"/>
      <c r="H473" s="16"/>
      <c r="I473" s="13"/>
      <c r="J473" s="13"/>
      <c r="K473" s="16"/>
      <c r="L473" s="13"/>
      <c r="M473" s="13"/>
      <c r="N473" s="16"/>
    </row>
    <row r="474" spans="1:14" x14ac:dyDescent="0.2">
      <c r="A474" s="10"/>
      <c r="B474" s="10"/>
      <c r="C474" s="13"/>
      <c r="D474" s="13"/>
      <c r="E474" s="16"/>
      <c r="F474" s="13"/>
      <c r="G474" s="13"/>
      <c r="H474" s="16"/>
      <c r="I474" s="13"/>
      <c r="J474" s="13"/>
      <c r="K474" s="16"/>
      <c r="L474" s="13"/>
      <c r="M474" s="13"/>
      <c r="N474" s="16"/>
    </row>
    <row r="475" spans="1:14" x14ac:dyDescent="0.2">
      <c r="A475" s="10"/>
      <c r="B475" s="10"/>
      <c r="C475" s="13"/>
      <c r="D475" s="13"/>
      <c r="E475" s="16"/>
      <c r="F475" s="13"/>
      <c r="G475" s="13"/>
      <c r="H475" s="16"/>
      <c r="I475" s="13"/>
      <c r="J475" s="13"/>
      <c r="K475" s="16"/>
      <c r="L475" s="13"/>
      <c r="M475" s="13"/>
      <c r="N475" s="16"/>
    </row>
    <row r="476" spans="1:14" x14ac:dyDescent="0.2">
      <c r="A476" s="10"/>
      <c r="B476" s="10"/>
      <c r="C476" s="13"/>
      <c r="D476" s="13"/>
      <c r="E476" s="16"/>
      <c r="F476" s="13"/>
      <c r="G476" s="13"/>
      <c r="H476" s="16"/>
      <c r="I476" s="13"/>
      <c r="J476" s="13"/>
      <c r="K476" s="16"/>
      <c r="L476" s="13"/>
      <c r="M476" s="13"/>
      <c r="N476" s="16"/>
    </row>
    <row r="477" spans="1:14" x14ac:dyDescent="0.2">
      <c r="A477" s="10"/>
      <c r="B477" s="10"/>
      <c r="C477" s="13"/>
      <c r="D477" s="13"/>
      <c r="E477" s="16"/>
      <c r="F477" s="13"/>
      <c r="G477" s="13"/>
      <c r="H477" s="16"/>
      <c r="I477" s="13"/>
      <c r="J477" s="13"/>
      <c r="K477" s="16"/>
      <c r="L477" s="13"/>
      <c r="M477" s="13"/>
      <c r="N477" s="16"/>
    </row>
    <row r="478" spans="1:14" x14ac:dyDescent="0.2">
      <c r="A478" s="10"/>
      <c r="B478" s="10"/>
      <c r="C478" s="13"/>
      <c r="D478" s="13"/>
      <c r="E478" s="16"/>
      <c r="F478" s="13"/>
      <c r="G478" s="13"/>
      <c r="H478" s="16"/>
      <c r="I478" s="13"/>
      <c r="J478" s="13"/>
      <c r="K478" s="16"/>
      <c r="L478" s="13"/>
      <c r="M478" s="13"/>
      <c r="N478" s="16"/>
    </row>
    <row r="479" spans="1:14" x14ac:dyDescent="0.2">
      <c r="A479" s="10"/>
      <c r="B479" s="10"/>
      <c r="C479" s="13"/>
      <c r="D479" s="13"/>
      <c r="E479" s="16"/>
      <c r="F479" s="13"/>
      <c r="G479" s="13"/>
      <c r="H479" s="16"/>
      <c r="I479" s="13"/>
      <c r="J479" s="13"/>
      <c r="K479" s="16"/>
      <c r="L479" s="13"/>
      <c r="M479" s="13"/>
      <c r="N479" s="16"/>
    </row>
    <row r="480" spans="1:14" x14ac:dyDescent="0.2">
      <c r="A480" s="10"/>
      <c r="B480" s="10"/>
      <c r="C480" s="13"/>
      <c r="D480" s="13"/>
      <c r="E480" s="16"/>
      <c r="F480" s="13"/>
      <c r="G480" s="13"/>
      <c r="H480" s="16"/>
      <c r="I480" s="13"/>
      <c r="J480" s="13"/>
      <c r="K480" s="16"/>
      <c r="L480" s="13"/>
      <c r="M480" s="13"/>
      <c r="N480" s="16"/>
    </row>
    <row r="481" spans="1:14" x14ac:dyDescent="0.2">
      <c r="A481" s="10"/>
      <c r="B481" s="10"/>
      <c r="C481" s="13"/>
      <c r="D481" s="13"/>
      <c r="E481" s="16"/>
      <c r="F481" s="13"/>
      <c r="G481" s="13"/>
      <c r="H481" s="16"/>
      <c r="I481" s="13"/>
      <c r="J481" s="13"/>
      <c r="K481" s="16"/>
      <c r="L481" s="13"/>
      <c r="M481" s="13"/>
      <c r="N481" s="16"/>
    </row>
    <row r="482" spans="1:14" x14ac:dyDescent="0.2">
      <c r="A482" s="10"/>
      <c r="B482" s="10"/>
      <c r="C482" s="13"/>
      <c r="D482" s="13"/>
      <c r="E482" s="16"/>
      <c r="F482" s="13"/>
      <c r="G482" s="13"/>
      <c r="H482" s="16"/>
      <c r="I482" s="13"/>
      <c r="J482" s="13"/>
      <c r="K482" s="16"/>
      <c r="L482" s="13"/>
      <c r="M482" s="13"/>
      <c r="N482" s="16"/>
    </row>
    <row r="483" spans="1:14" x14ac:dyDescent="0.2">
      <c r="A483" s="10"/>
      <c r="B483" s="10"/>
      <c r="C483" s="13"/>
      <c r="D483" s="13"/>
      <c r="E483" s="16"/>
      <c r="F483" s="13"/>
      <c r="G483" s="13"/>
      <c r="H483" s="16"/>
      <c r="I483" s="13"/>
      <c r="J483" s="13"/>
      <c r="K483" s="16"/>
      <c r="L483" s="13"/>
      <c r="M483" s="13"/>
      <c r="N483" s="16"/>
    </row>
    <row r="484" spans="1:14" x14ac:dyDescent="0.2">
      <c r="A484" s="10"/>
      <c r="B484" s="10"/>
      <c r="C484" s="13"/>
      <c r="D484" s="13"/>
      <c r="E484" s="16"/>
      <c r="F484" s="13"/>
      <c r="G484" s="13"/>
      <c r="H484" s="16"/>
      <c r="I484" s="13"/>
      <c r="J484" s="13"/>
      <c r="K484" s="16"/>
      <c r="L484" s="13"/>
      <c r="M484" s="13"/>
      <c r="N484" s="16"/>
    </row>
    <row r="485" spans="1:14" x14ac:dyDescent="0.2">
      <c r="A485" s="10"/>
      <c r="B485" s="10"/>
      <c r="C485" s="13"/>
      <c r="D485" s="13"/>
      <c r="E485" s="16"/>
      <c r="F485" s="13"/>
      <c r="G485" s="13"/>
      <c r="H485" s="16"/>
      <c r="I485" s="13"/>
      <c r="J485" s="13"/>
      <c r="K485" s="16"/>
      <c r="L485" s="13"/>
      <c r="M485" s="13"/>
      <c r="N485" s="16"/>
    </row>
    <row r="486" spans="1:14" x14ac:dyDescent="0.2">
      <c r="A486" s="10"/>
      <c r="B486" s="10"/>
      <c r="C486" s="13"/>
      <c r="D486" s="13"/>
      <c r="E486" s="16"/>
      <c r="F486" s="13"/>
      <c r="G486" s="13"/>
      <c r="H486" s="16"/>
      <c r="I486" s="13"/>
      <c r="J486" s="13"/>
      <c r="K486" s="16"/>
      <c r="L486" s="13"/>
      <c r="M486" s="13"/>
      <c r="N486" s="16"/>
    </row>
    <row r="487" spans="1:14" x14ac:dyDescent="0.2">
      <c r="A487" s="10"/>
      <c r="B487" s="10"/>
      <c r="C487" s="13"/>
      <c r="D487" s="13"/>
      <c r="E487" s="16"/>
      <c r="F487" s="13"/>
      <c r="G487" s="13"/>
      <c r="H487" s="16"/>
      <c r="I487" s="13"/>
      <c r="J487" s="13"/>
      <c r="K487" s="16"/>
      <c r="L487" s="13"/>
      <c r="M487" s="13"/>
      <c r="N487" s="16"/>
    </row>
    <row r="488" spans="1:14" x14ac:dyDescent="0.2">
      <c r="A488" s="10"/>
      <c r="B488" s="10"/>
      <c r="C488" s="13"/>
      <c r="D488" s="13"/>
      <c r="E488" s="16"/>
      <c r="F488" s="13"/>
      <c r="G488" s="13"/>
      <c r="H488" s="16"/>
      <c r="I488" s="13"/>
      <c r="J488" s="13"/>
      <c r="K488" s="16"/>
      <c r="L488" s="13"/>
      <c r="M488" s="13"/>
      <c r="N488" s="16"/>
    </row>
    <row r="489" spans="1:14" x14ac:dyDescent="0.2">
      <c r="A489" s="10"/>
      <c r="B489" s="10"/>
      <c r="C489" s="13"/>
      <c r="D489" s="13"/>
      <c r="E489" s="16"/>
      <c r="F489" s="13"/>
      <c r="G489" s="13"/>
      <c r="H489" s="16"/>
      <c r="I489" s="13"/>
      <c r="J489" s="13"/>
      <c r="K489" s="16"/>
      <c r="L489" s="13"/>
      <c r="M489" s="13"/>
      <c r="N489" s="16"/>
    </row>
    <row r="490" spans="1:14" x14ac:dyDescent="0.2">
      <c r="A490" s="10"/>
      <c r="B490" s="10"/>
      <c r="C490" s="13"/>
      <c r="D490" s="13"/>
      <c r="E490" s="16"/>
      <c r="F490" s="13"/>
      <c r="G490" s="13"/>
      <c r="H490" s="16"/>
      <c r="I490" s="13"/>
      <c r="J490" s="13"/>
      <c r="K490" s="16"/>
      <c r="L490" s="13"/>
      <c r="M490" s="13"/>
      <c r="N490" s="16"/>
    </row>
    <row r="491" spans="1:14" x14ac:dyDescent="0.2">
      <c r="A491" s="10"/>
      <c r="B491" s="10"/>
      <c r="C491" s="13"/>
      <c r="D491" s="13"/>
      <c r="E491" s="16"/>
      <c r="F491" s="13"/>
      <c r="G491" s="13"/>
      <c r="H491" s="16"/>
      <c r="I491" s="13"/>
      <c r="J491" s="13"/>
      <c r="K491" s="16"/>
      <c r="L491" s="13"/>
      <c r="M491" s="13"/>
      <c r="N491" s="16"/>
    </row>
    <row r="492" spans="1:14" x14ac:dyDescent="0.2">
      <c r="A492" s="10"/>
      <c r="B492" s="10"/>
      <c r="C492" s="13"/>
      <c r="D492" s="13"/>
      <c r="E492" s="16"/>
      <c r="F492" s="13"/>
      <c r="G492" s="13"/>
      <c r="H492" s="16"/>
      <c r="I492" s="13"/>
      <c r="J492" s="13"/>
      <c r="K492" s="16"/>
      <c r="L492" s="13"/>
      <c r="M492" s="13"/>
      <c r="N492" s="16"/>
    </row>
    <row r="493" spans="1:14" x14ac:dyDescent="0.2">
      <c r="A493" s="10"/>
      <c r="B493" s="10"/>
      <c r="C493" s="13"/>
      <c r="D493" s="13"/>
      <c r="E493" s="16"/>
      <c r="F493" s="13"/>
      <c r="G493" s="13"/>
      <c r="H493" s="16"/>
      <c r="I493" s="13"/>
      <c r="J493" s="13"/>
      <c r="K493" s="16"/>
      <c r="L493" s="13"/>
      <c r="M493" s="13"/>
      <c r="N493" s="16"/>
    </row>
    <row r="494" spans="1:14" x14ac:dyDescent="0.2">
      <c r="A494" s="10"/>
      <c r="B494" s="10"/>
      <c r="C494" s="13"/>
      <c r="D494" s="13"/>
      <c r="E494" s="16"/>
      <c r="F494" s="13"/>
      <c r="G494" s="13"/>
      <c r="H494" s="16"/>
      <c r="I494" s="13"/>
      <c r="J494" s="13"/>
      <c r="K494" s="16"/>
      <c r="L494" s="13"/>
      <c r="M494" s="13"/>
      <c r="N494" s="16"/>
    </row>
    <row r="495" spans="1:14" x14ac:dyDescent="0.2">
      <c r="A495" s="10"/>
      <c r="B495" s="10"/>
      <c r="C495" s="13"/>
      <c r="D495" s="13"/>
      <c r="E495" s="16"/>
      <c r="F495" s="13"/>
      <c r="G495" s="13"/>
      <c r="H495" s="16"/>
      <c r="I495" s="13"/>
      <c r="J495" s="13"/>
      <c r="K495" s="16"/>
      <c r="L495" s="13"/>
      <c r="M495" s="13"/>
      <c r="N495" s="16"/>
    </row>
    <row r="496" spans="1:14" x14ac:dyDescent="0.2">
      <c r="A496" s="10"/>
      <c r="B496" s="10"/>
      <c r="C496" s="13"/>
      <c r="D496" s="13"/>
      <c r="E496" s="16"/>
      <c r="F496" s="13"/>
      <c r="G496" s="13"/>
      <c r="H496" s="16"/>
      <c r="I496" s="13"/>
      <c r="J496" s="13"/>
      <c r="K496" s="16"/>
      <c r="L496" s="13"/>
      <c r="M496" s="13"/>
      <c r="N496" s="16"/>
    </row>
    <row r="497" spans="1:14" x14ac:dyDescent="0.2">
      <c r="A497" s="10"/>
      <c r="B497" s="10"/>
      <c r="C497" s="13"/>
      <c r="D497" s="13"/>
      <c r="E497" s="16"/>
      <c r="F497" s="13"/>
      <c r="G497" s="13"/>
      <c r="H497" s="16"/>
      <c r="I497" s="13"/>
      <c r="J497" s="13"/>
      <c r="K497" s="16"/>
      <c r="L497" s="13"/>
      <c r="M497" s="13"/>
      <c r="N497" s="16"/>
    </row>
    <row r="498" spans="1:14" x14ac:dyDescent="0.2">
      <c r="A498" s="10"/>
      <c r="B498" s="10"/>
      <c r="C498" s="13"/>
      <c r="D498" s="13"/>
      <c r="E498" s="16"/>
      <c r="F498" s="13"/>
      <c r="G498" s="13"/>
      <c r="H498" s="16"/>
      <c r="I498" s="13"/>
      <c r="J498" s="13"/>
      <c r="K498" s="16"/>
      <c r="L498" s="13"/>
      <c r="M498" s="13"/>
      <c r="N498" s="16"/>
    </row>
    <row r="499" spans="1:14" x14ac:dyDescent="0.2">
      <c r="A499" s="10"/>
      <c r="B499" s="10"/>
      <c r="C499" s="13"/>
      <c r="D499" s="13"/>
      <c r="E499" s="16"/>
      <c r="F499" s="13"/>
      <c r="G499" s="13"/>
      <c r="H499" s="16"/>
      <c r="I499" s="13"/>
      <c r="J499" s="13"/>
      <c r="K499" s="16"/>
      <c r="L499" s="13"/>
      <c r="M499" s="13"/>
      <c r="N499" s="16"/>
    </row>
    <row r="500" spans="1:14" x14ac:dyDescent="0.2">
      <c r="A500" s="10"/>
      <c r="B500" s="10"/>
      <c r="C500" s="13"/>
      <c r="D500" s="13"/>
      <c r="E500" s="16"/>
      <c r="F500" s="13"/>
      <c r="G500" s="13"/>
      <c r="H500" s="16"/>
      <c r="I500" s="13"/>
      <c r="J500" s="13"/>
      <c r="K500" s="16"/>
      <c r="L500" s="13"/>
      <c r="M500" s="13"/>
      <c r="N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00"/>
  <sheetViews>
    <sheetView workbookViewId="0"/>
  </sheetViews>
  <sheetFormatPr defaultColWidth="11.109375" defaultRowHeight="15" x14ac:dyDescent="0.2"/>
  <cols>
    <col min="1" max="1" width="30.6640625" customWidth="1"/>
    <col min="2" max="2" width="55.6640625" customWidth="1"/>
    <col min="3" max="8" width="16.6640625" customWidth="1"/>
  </cols>
  <sheetData>
    <row r="1" spans="1:14" ht="20.25" x14ac:dyDescent="0.2">
      <c r="A1" s="7" t="s">
        <v>18</v>
      </c>
      <c r="B1" s="10"/>
      <c r="C1" s="13"/>
      <c r="D1" s="13"/>
      <c r="E1" s="16"/>
      <c r="F1" s="13"/>
      <c r="G1" s="13"/>
      <c r="H1" s="16"/>
      <c r="I1" s="13"/>
      <c r="J1" s="13"/>
      <c r="K1" s="16"/>
      <c r="L1" s="13"/>
      <c r="M1" s="13"/>
      <c r="N1" s="16"/>
    </row>
    <row r="2" spans="1:14" x14ac:dyDescent="0.2">
      <c r="A2" s="10" t="s">
        <v>10</v>
      </c>
      <c r="B2" s="10"/>
      <c r="C2" s="13"/>
      <c r="D2" s="13"/>
      <c r="E2" s="16"/>
      <c r="F2" s="13"/>
      <c r="G2" s="13"/>
      <c r="H2" s="16"/>
      <c r="I2" s="13"/>
      <c r="J2" s="13"/>
      <c r="K2" s="16"/>
      <c r="L2" s="13"/>
      <c r="M2" s="13"/>
      <c r="N2" s="16"/>
    </row>
    <row r="3" spans="1:14" x14ac:dyDescent="0.2">
      <c r="A3" s="10" t="s">
        <v>344</v>
      </c>
      <c r="B3" s="10"/>
      <c r="C3" s="13"/>
      <c r="D3" s="13"/>
      <c r="E3" s="16"/>
      <c r="F3" s="13"/>
      <c r="G3" s="13"/>
      <c r="H3" s="16"/>
      <c r="I3" s="13"/>
      <c r="J3" s="13"/>
      <c r="K3" s="16"/>
      <c r="L3" s="13"/>
      <c r="M3" s="13"/>
      <c r="N3" s="16"/>
    </row>
    <row r="4" spans="1:14" ht="47.25" x14ac:dyDescent="0.2">
      <c r="A4" s="9" t="s">
        <v>345</v>
      </c>
      <c r="B4" s="9" t="s">
        <v>346</v>
      </c>
      <c r="C4" s="12" t="s">
        <v>39</v>
      </c>
      <c r="D4" s="12" t="s">
        <v>40</v>
      </c>
      <c r="E4" s="15" t="s">
        <v>347</v>
      </c>
      <c r="F4" s="12" t="s">
        <v>42</v>
      </c>
      <c r="G4" s="12" t="s">
        <v>43</v>
      </c>
      <c r="H4" s="15" t="s">
        <v>348</v>
      </c>
      <c r="I4" s="13"/>
      <c r="J4" s="13"/>
      <c r="K4" s="16"/>
      <c r="L4" s="13"/>
      <c r="M4" s="13"/>
      <c r="N4" s="16"/>
    </row>
    <row r="5" spans="1:14" x14ac:dyDescent="0.2">
      <c r="A5" s="8" t="s">
        <v>349</v>
      </c>
      <c r="B5" s="8" t="s">
        <v>350</v>
      </c>
      <c r="C5" s="11">
        <v>335</v>
      </c>
      <c r="D5" s="11">
        <v>80</v>
      </c>
      <c r="E5" s="14">
        <v>23.880597014925399</v>
      </c>
      <c r="F5" s="11">
        <v>324</v>
      </c>
      <c r="G5" s="11">
        <v>44</v>
      </c>
      <c r="H5" s="14">
        <v>13.580246913580201</v>
      </c>
      <c r="I5" s="13"/>
      <c r="J5" s="13"/>
      <c r="K5" s="16"/>
      <c r="L5" s="13"/>
      <c r="M5" s="13"/>
      <c r="N5" s="16"/>
    </row>
    <row r="6" spans="1:14" x14ac:dyDescent="0.2">
      <c r="A6" s="8" t="s">
        <v>351</v>
      </c>
      <c r="B6" s="8" t="s">
        <v>352</v>
      </c>
      <c r="C6" s="11">
        <v>419</v>
      </c>
      <c r="D6" s="11">
        <v>72</v>
      </c>
      <c r="E6" s="14">
        <v>17.183770883054901</v>
      </c>
      <c r="F6" s="11">
        <v>475</v>
      </c>
      <c r="G6" s="11">
        <v>49</v>
      </c>
      <c r="H6" s="14">
        <v>10.3157894736842</v>
      </c>
      <c r="I6" s="13"/>
      <c r="J6" s="13"/>
      <c r="K6" s="16"/>
      <c r="L6" s="13"/>
      <c r="M6" s="13"/>
      <c r="N6" s="16"/>
    </row>
    <row r="7" spans="1:14" x14ac:dyDescent="0.2">
      <c r="A7" s="8" t="s">
        <v>353</v>
      </c>
      <c r="B7" s="8" t="s">
        <v>354</v>
      </c>
      <c r="C7" s="11">
        <v>465</v>
      </c>
      <c r="D7" s="11">
        <v>85</v>
      </c>
      <c r="E7" s="14">
        <v>18.279569892473098</v>
      </c>
      <c r="F7" s="11">
        <v>476</v>
      </c>
      <c r="G7" s="11">
        <v>72</v>
      </c>
      <c r="H7" s="14">
        <v>15.126050420168101</v>
      </c>
      <c r="I7" s="13"/>
      <c r="J7" s="13"/>
      <c r="K7" s="16"/>
      <c r="L7" s="13"/>
      <c r="M7" s="13"/>
      <c r="N7" s="16"/>
    </row>
    <row r="8" spans="1:14" x14ac:dyDescent="0.2">
      <c r="A8" s="8" t="s">
        <v>355</v>
      </c>
      <c r="B8" s="8" t="s">
        <v>356</v>
      </c>
      <c r="C8" s="11">
        <v>653</v>
      </c>
      <c r="D8" s="11">
        <v>134</v>
      </c>
      <c r="E8" s="14">
        <v>20.520673813169999</v>
      </c>
      <c r="F8" s="11">
        <v>663</v>
      </c>
      <c r="G8" s="11">
        <v>95</v>
      </c>
      <c r="H8" s="14">
        <v>14.328808446455501</v>
      </c>
      <c r="I8" s="13"/>
      <c r="J8" s="13"/>
      <c r="K8" s="16"/>
      <c r="L8" s="13"/>
      <c r="M8" s="13"/>
      <c r="N8" s="16"/>
    </row>
    <row r="9" spans="1:14" x14ac:dyDescent="0.2">
      <c r="A9" s="8" t="s">
        <v>357</v>
      </c>
      <c r="B9" s="8" t="s">
        <v>358</v>
      </c>
      <c r="C9" s="11">
        <v>372</v>
      </c>
      <c r="D9" s="11">
        <v>108</v>
      </c>
      <c r="E9" s="14">
        <v>29.0322580645161</v>
      </c>
      <c r="F9" s="11">
        <v>402</v>
      </c>
      <c r="G9" s="11">
        <v>72</v>
      </c>
      <c r="H9" s="14">
        <v>17.910447761194</v>
      </c>
      <c r="I9" s="13"/>
      <c r="J9" s="13"/>
      <c r="K9" s="16"/>
      <c r="L9" s="13"/>
      <c r="M9" s="13"/>
      <c r="N9" s="16"/>
    </row>
    <row r="10" spans="1:14" x14ac:dyDescent="0.2">
      <c r="A10" s="8" t="s">
        <v>359</v>
      </c>
      <c r="B10" s="8" t="s">
        <v>360</v>
      </c>
      <c r="C10" s="11">
        <v>408</v>
      </c>
      <c r="D10" s="11">
        <v>72</v>
      </c>
      <c r="E10" s="14">
        <v>17.647058823529399</v>
      </c>
      <c r="F10" s="11">
        <v>405</v>
      </c>
      <c r="G10" s="11">
        <v>43</v>
      </c>
      <c r="H10" s="14">
        <v>10.617283950617299</v>
      </c>
      <c r="I10" s="13"/>
      <c r="J10" s="13"/>
      <c r="K10" s="16"/>
      <c r="L10" s="13"/>
      <c r="M10" s="13"/>
      <c r="N10" s="16"/>
    </row>
    <row r="11" spans="1:14" x14ac:dyDescent="0.2">
      <c r="A11" s="8" t="s">
        <v>361</v>
      </c>
      <c r="B11" s="8" t="s">
        <v>362</v>
      </c>
      <c r="C11" s="11">
        <v>679</v>
      </c>
      <c r="D11" s="11">
        <v>90</v>
      </c>
      <c r="E11" s="14">
        <v>13.254786450662699</v>
      </c>
      <c r="F11" s="11">
        <v>609</v>
      </c>
      <c r="G11" s="11">
        <v>54</v>
      </c>
      <c r="H11" s="14">
        <v>8.8669950738916299</v>
      </c>
      <c r="I11" s="13"/>
      <c r="J11" s="13"/>
      <c r="K11" s="16"/>
      <c r="L11" s="13"/>
      <c r="M11" s="13"/>
      <c r="N11" s="16"/>
    </row>
    <row r="12" spans="1:14" x14ac:dyDescent="0.2">
      <c r="A12" s="8" t="s">
        <v>363</v>
      </c>
      <c r="B12" s="8" t="s">
        <v>364</v>
      </c>
      <c r="C12" s="11">
        <v>437</v>
      </c>
      <c r="D12" s="11">
        <v>54</v>
      </c>
      <c r="E12" s="14">
        <v>12.3569794050343</v>
      </c>
      <c r="F12" s="11">
        <v>460</v>
      </c>
      <c r="G12" s="11">
        <v>25</v>
      </c>
      <c r="H12" s="14">
        <v>5.4347826086956497</v>
      </c>
      <c r="I12" s="13"/>
      <c r="J12" s="13"/>
      <c r="K12" s="16"/>
      <c r="L12" s="13"/>
      <c r="M12" s="13"/>
      <c r="N12" s="16"/>
    </row>
    <row r="13" spans="1:14" x14ac:dyDescent="0.2">
      <c r="A13" s="8" t="s">
        <v>365</v>
      </c>
      <c r="B13" s="8" t="s">
        <v>366</v>
      </c>
      <c r="C13" s="11">
        <v>556</v>
      </c>
      <c r="D13" s="11">
        <v>109</v>
      </c>
      <c r="E13" s="14">
        <v>19.6043165467626</v>
      </c>
      <c r="F13" s="11">
        <v>542</v>
      </c>
      <c r="G13" s="11">
        <v>52</v>
      </c>
      <c r="H13" s="14">
        <v>9.5940959409594093</v>
      </c>
      <c r="I13" s="13"/>
      <c r="J13" s="13"/>
      <c r="K13" s="16"/>
      <c r="L13" s="13"/>
      <c r="M13" s="13"/>
      <c r="N13" s="16"/>
    </row>
    <row r="14" spans="1:14" x14ac:dyDescent="0.2">
      <c r="A14" s="8" t="s">
        <v>367</v>
      </c>
      <c r="B14" s="8" t="s">
        <v>368</v>
      </c>
      <c r="C14" s="11">
        <v>856</v>
      </c>
      <c r="D14" s="11">
        <v>183</v>
      </c>
      <c r="E14" s="14">
        <v>21.378504672897201</v>
      </c>
      <c r="F14" s="11">
        <v>830</v>
      </c>
      <c r="G14" s="11">
        <v>146</v>
      </c>
      <c r="H14" s="14">
        <v>17.590361445783099</v>
      </c>
      <c r="I14" s="13"/>
      <c r="J14" s="13"/>
      <c r="K14" s="16"/>
      <c r="L14" s="13"/>
      <c r="M14" s="13"/>
      <c r="N14" s="16"/>
    </row>
    <row r="15" spans="1:14" x14ac:dyDescent="0.2">
      <c r="A15" s="8" t="s">
        <v>369</v>
      </c>
      <c r="B15" s="8" t="s">
        <v>370</v>
      </c>
      <c r="C15" s="11">
        <v>1284</v>
      </c>
      <c r="D15" s="11">
        <v>317</v>
      </c>
      <c r="E15" s="14">
        <v>24.6884735202492</v>
      </c>
      <c r="F15" s="11">
        <v>1235</v>
      </c>
      <c r="G15" s="11">
        <v>225</v>
      </c>
      <c r="H15" s="14">
        <v>18.2186234817814</v>
      </c>
      <c r="I15" s="13"/>
      <c r="J15" s="13"/>
      <c r="K15" s="16"/>
      <c r="L15" s="13"/>
      <c r="M15" s="13"/>
      <c r="N15" s="16"/>
    </row>
    <row r="16" spans="1:14" x14ac:dyDescent="0.2">
      <c r="A16" s="8" t="s">
        <v>371</v>
      </c>
      <c r="B16" s="8" t="s">
        <v>372</v>
      </c>
      <c r="C16" s="11">
        <v>453</v>
      </c>
      <c r="D16" s="11">
        <v>41</v>
      </c>
      <c r="E16" s="14">
        <v>9.05077262693157</v>
      </c>
      <c r="F16" s="11">
        <v>493</v>
      </c>
      <c r="G16" s="11">
        <v>36</v>
      </c>
      <c r="H16" s="14">
        <v>7.3022312373225198</v>
      </c>
      <c r="I16" s="13"/>
      <c r="J16" s="13"/>
      <c r="K16" s="16"/>
      <c r="L16" s="13"/>
      <c r="M16" s="13"/>
      <c r="N16" s="16"/>
    </row>
    <row r="17" spans="1:14" x14ac:dyDescent="0.2">
      <c r="A17" s="8" t="s">
        <v>373</v>
      </c>
      <c r="B17" s="8" t="s">
        <v>374</v>
      </c>
      <c r="C17" s="11">
        <v>609</v>
      </c>
      <c r="D17" s="11">
        <v>126</v>
      </c>
      <c r="E17" s="14">
        <v>20.689655172413801</v>
      </c>
      <c r="F17" s="11">
        <v>669</v>
      </c>
      <c r="G17" s="11">
        <v>118</v>
      </c>
      <c r="H17" s="14">
        <v>17.6382660687593</v>
      </c>
      <c r="I17" s="13"/>
      <c r="J17" s="13"/>
      <c r="K17" s="16"/>
      <c r="L17" s="13"/>
      <c r="M17" s="13"/>
      <c r="N17" s="16"/>
    </row>
    <row r="18" spans="1:14" x14ac:dyDescent="0.2">
      <c r="A18" s="8" t="s">
        <v>375</v>
      </c>
      <c r="B18" s="8" t="s">
        <v>376</v>
      </c>
      <c r="C18" s="11">
        <v>608</v>
      </c>
      <c r="D18" s="11">
        <v>161</v>
      </c>
      <c r="E18" s="14">
        <v>26.480263157894701</v>
      </c>
      <c r="F18" s="11">
        <v>615</v>
      </c>
      <c r="G18" s="11">
        <v>91</v>
      </c>
      <c r="H18" s="14">
        <v>14.7967479674797</v>
      </c>
      <c r="I18" s="13"/>
      <c r="J18" s="13"/>
      <c r="K18" s="16"/>
      <c r="L18" s="13"/>
      <c r="M18" s="13"/>
      <c r="N18" s="16"/>
    </row>
    <row r="19" spans="1:14" x14ac:dyDescent="0.2">
      <c r="A19" s="8" t="s">
        <v>377</v>
      </c>
      <c r="B19" s="8" t="s">
        <v>378</v>
      </c>
      <c r="C19" s="11">
        <v>712</v>
      </c>
      <c r="D19" s="11">
        <v>180</v>
      </c>
      <c r="E19" s="14">
        <v>25.2808988764045</v>
      </c>
      <c r="F19" s="11">
        <v>795</v>
      </c>
      <c r="G19" s="11">
        <v>144</v>
      </c>
      <c r="H19" s="14">
        <v>18.1132075471698</v>
      </c>
      <c r="I19" s="13"/>
      <c r="J19" s="13"/>
      <c r="K19" s="16"/>
      <c r="L19" s="13"/>
      <c r="M19" s="13"/>
      <c r="N19" s="16"/>
    </row>
    <row r="20" spans="1:14" x14ac:dyDescent="0.2">
      <c r="A20" s="8" t="s">
        <v>379</v>
      </c>
      <c r="B20" s="8" t="s">
        <v>380</v>
      </c>
      <c r="C20" s="11">
        <v>953</v>
      </c>
      <c r="D20" s="11">
        <v>132</v>
      </c>
      <c r="E20" s="14">
        <v>13.850996852046199</v>
      </c>
      <c r="F20" s="11">
        <v>958</v>
      </c>
      <c r="G20" s="11">
        <v>103</v>
      </c>
      <c r="H20" s="14">
        <v>10.7515657620042</v>
      </c>
      <c r="I20" s="13"/>
      <c r="J20" s="13"/>
      <c r="K20" s="16"/>
      <c r="L20" s="13"/>
      <c r="M20" s="13"/>
      <c r="N20" s="16"/>
    </row>
    <row r="21" spans="1:14" x14ac:dyDescent="0.2">
      <c r="A21" s="8" t="s">
        <v>381</v>
      </c>
      <c r="B21" s="8" t="s">
        <v>382</v>
      </c>
      <c r="C21" s="11">
        <v>154</v>
      </c>
      <c r="D21" s="11">
        <v>24</v>
      </c>
      <c r="E21" s="14">
        <v>15.5844155844156</v>
      </c>
      <c r="F21" s="11">
        <v>149</v>
      </c>
      <c r="G21" s="11">
        <v>20</v>
      </c>
      <c r="H21" s="14">
        <v>13.4228187919463</v>
      </c>
      <c r="I21" s="13"/>
      <c r="J21" s="13"/>
      <c r="K21" s="16"/>
      <c r="L21" s="13"/>
      <c r="M21" s="13"/>
      <c r="N21" s="16"/>
    </row>
    <row r="22" spans="1:14" x14ac:dyDescent="0.2">
      <c r="A22" s="8" t="s">
        <v>383</v>
      </c>
      <c r="B22" s="8" t="s">
        <v>384</v>
      </c>
      <c r="C22" s="11">
        <v>742</v>
      </c>
      <c r="D22" s="11">
        <v>121</v>
      </c>
      <c r="E22" s="14">
        <v>16.307277628032299</v>
      </c>
      <c r="F22" s="11">
        <v>822</v>
      </c>
      <c r="G22" s="11">
        <v>94</v>
      </c>
      <c r="H22" s="14">
        <v>11.435523114355201</v>
      </c>
      <c r="I22" s="13"/>
      <c r="J22" s="13"/>
      <c r="K22" s="16"/>
      <c r="L22" s="13"/>
      <c r="M22" s="13"/>
      <c r="N22" s="16"/>
    </row>
    <row r="23" spans="1:14" x14ac:dyDescent="0.2">
      <c r="A23" s="8" t="s">
        <v>385</v>
      </c>
      <c r="B23" s="8" t="s">
        <v>386</v>
      </c>
      <c r="C23" s="11">
        <v>467</v>
      </c>
      <c r="D23" s="11">
        <v>110</v>
      </c>
      <c r="E23" s="14">
        <v>23.554603854389701</v>
      </c>
      <c r="F23" s="11">
        <v>472</v>
      </c>
      <c r="G23" s="11">
        <v>77</v>
      </c>
      <c r="H23" s="14">
        <v>16.3135593220339</v>
      </c>
      <c r="I23" s="13"/>
      <c r="J23" s="13"/>
      <c r="K23" s="16"/>
      <c r="L23" s="13"/>
      <c r="M23" s="13"/>
      <c r="N23" s="16"/>
    </row>
    <row r="24" spans="1:14" x14ac:dyDescent="0.2">
      <c r="A24" s="8" t="s">
        <v>387</v>
      </c>
      <c r="B24" s="8" t="s">
        <v>388</v>
      </c>
      <c r="C24" s="11">
        <v>525</v>
      </c>
      <c r="D24" s="11">
        <v>100</v>
      </c>
      <c r="E24" s="14">
        <v>19.047619047619001</v>
      </c>
      <c r="F24" s="11">
        <v>546</v>
      </c>
      <c r="G24" s="11">
        <v>81</v>
      </c>
      <c r="H24" s="14">
        <v>14.8351648351648</v>
      </c>
      <c r="I24" s="13"/>
      <c r="J24" s="13"/>
      <c r="K24" s="16"/>
      <c r="L24" s="13"/>
      <c r="M24" s="13"/>
      <c r="N24" s="16"/>
    </row>
    <row r="25" spans="1:14" x14ac:dyDescent="0.2">
      <c r="A25" s="8" t="s">
        <v>389</v>
      </c>
      <c r="B25" s="8" t="s">
        <v>390</v>
      </c>
      <c r="C25" s="11">
        <v>741</v>
      </c>
      <c r="D25" s="11">
        <v>135</v>
      </c>
      <c r="E25" s="14">
        <v>18.2186234817814</v>
      </c>
      <c r="F25" s="11">
        <v>791</v>
      </c>
      <c r="G25" s="11">
        <v>94</v>
      </c>
      <c r="H25" s="14">
        <v>11.8836915297092</v>
      </c>
      <c r="I25" s="13"/>
      <c r="J25" s="13"/>
      <c r="K25" s="16"/>
      <c r="L25" s="13"/>
      <c r="M25" s="13"/>
      <c r="N25" s="16"/>
    </row>
    <row r="26" spans="1:14" x14ac:dyDescent="0.2">
      <c r="A26" s="8" t="s">
        <v>391</v>
      </c>
      <c r="B26" s="8" t="s">
        <v>392</v>
      </c>
      <c r="C26" s="11">
        <v>598</v>
      </c>
      <c r="D26" s="11">
        <v>208</v>
      </c>
      <c r="E26" s="14">
        <v>34.7826086956522</v>
      </c>
      <c r="F26" s="11">
        <v>581</v>
      </c>
      <c r="G26" s="11">
        <v>170</v>
      </c>
      <c r="H26" s="14">
        <v>29.259896729776202</v>
      </c>
      <c r="I26" s="13"/>
      <c r="J26" s="13"/>
      <c r="K26" s="16"/>
      <c r="L26" s="13"/>
      <c r="M26" s="13"/>
      <c r="N26" s="16"/>
    </row>
    <row r="27" spans="1:14" x14ac:dyDescent="0.2">
      <c r="A27" s="8" t="s">
        <v>393</v>
      </c>
      <c r="B27" s="8" t="s">
        <v>394</v>
      </c>
      <c r="C27" s="11">
        <v>1116</v>
      </c>
      <c r="D27" s="11">
        <v>283</v>
      </c>
      <c r="E27" s="14">
        <v>25.358422939068099</v>
      </c>
      <c r="F27" s="11">
        <v>1129</v>
      </c>
      <c r="G27" s="11">
        <v>233</v>
      </c>
      <c r="H27" s="14">
        <v>20.637732506643001</v>
      </c>
      <c r="I27" s="13"/>
      <c r="J27" s="13"/>
      <c r="K27" s="16"/>
      <c r="L27" s="13"/>
      <c r="M27" s="13"/>
      <c r="N27" s="16"/>
    </row>
    <row r="28" spans="1:14" x14ac:dyDescent="0.2">
      <c r="A28" s="8" t="s">
        <v>395</v>
      </c>
      <c r="B28" s="8" t="s">
        <v>396</v>
      </c>
      <c r="C28" s="11">
        <v>635</v>
      </c>
      <c r="D28" s="11">
        <v>181</v>
      </c>
      <c r="E28" s="14">
        <v>28.503937007874001</v>
      </c>
      <c r="F28" s="11">
        <v>590</v>
      </c>
      <c r="G28" s="11">
        <v>88</v>
      </c>
      <c r="H28" s="14">
        <v>14.915254237288099</v>
      </c>
      <c r="I28" s="13"/>
      <c r="J28" s="13"/>
      <c r="K28" s="16"/>
      <c r="L28" s="13"/>
      <c r="M28" s="13"/>
      <c r="N28" s="16"/>
    </row>
    <row r="29" spans="1:14" x14ac:dyDescent="0.2">
      <c r="A29" s="8" t="s">
        <v>397</v>
      </c>
      <c r="B29" s="8" t="s">
        <v>398</v>
      </c>
      <c r="C29" s="11">
        <v>703</v>
      </c>
      <c r="D29" s="11">
        <v>181</v>
      </c>
      <c r="E29" s="14">
        <v>25.74679943101</v>
      </c>
      <c r="F29" s="11">
        <v>734</v>
      </c>
      <c r="G29" s="11">
        <v>139</v>
      </c>
      <c r="H29" s="14">
        <v>18.9373297002725</v>
      </c>
      <c r="I29" s="13"/>
      <c r="J29" s="13"/>
      <c r="K29" s="16"/>
      <c r="L29" s="13"/>
      <c r="M29" s="13"/>
      <c r="N29" s="16"/>
    </row>
    <row r="30" spans="1:14" x14ac:dyDescent="0.2">
      <c r="A30" s="8" t="s">
        <v>399</v>
      </c>
      <c r="B30" s="8" t="s">
        <v>400</v>
      </c>
      <c r="C30" s="11">
        <v>712</v>
      </c>
      <c r="D30" s="11">
        <v>126</v>
      </c>
      <c r="E30" s="14">
        <v>17.696629213483099</v>
      </c>
      <c r="F30" s="11">
        <v>756</v>
      </c>
      <c r="G30" s="11">
        <v>127</v>
      </c>
      <c r="H30" s="14">
        <v>16.798941798941801</v>
      </c>
      <c r="I30" s="13"/>
      <c r="J30" s="13"/>
      <c r="K30" s="16"/>
      <c r="L30" s="13"/>
      <c r="M30" s="13"/>
      <c r="N30" s="16"/>
    </row>
    <row r="31" spans="1:14" x14ac:dyDescent="0.2">
      <c r="A31" s="8" t="s">
        <v>401</v>
      </c>
      <c r="B31" s="8" t="s">
        <v>402</v>
      </c>
      <c r="C31" s="11">
        <v>520</v>
      </c>
      <c r="D31" s="11">
        <v>87</v>
      </c>
      <c r="E31" s="14">
        <v>16.730769230769202</v>
      </c>
      <c r="F31" s="11">
        <v>526</v>
      </c>
      <c r="G31" s="11">
        <v>62</v>
      </c>
      <c r="H31" s="14">
        <v>11.787072243346</v>
      </c>
      <c r="I31" s="13"/>
      <c r="J31" s="13"/>
      <c r="K31" s="16"/>
      <c r="L31" s="13"/>
      <c r="M31" s="13"/>
      <c r="N31" s="16"/>
    </row>
    <row r="32" spans="1:14" x14ac:dyDescent="0.2">
      <c r="A32" s="8" t="s">
        <v>403</v>
      </c>
      <c r="B32" s="8" t="s">
        <v>404</v>
      </c>
      <c r="C32" s="11">
        <v>703</v>
      </c>
      <c r="D32" s="11">
        <v>207</v>
      </c>
      <c r="E32" s="14">
        <v>29.445234708392601</v>
      </c>
      <c r="F32" s="11">
        <v>729</v>
      </c>
      <c r="G32" s="11">
        <v>208</v>
      </c>
      <c r="H32" s="14">
        <v>28.5322359396433</v>
      </c>
      <c r="I32" s="13"/>
      <c r="J32" s="13"/>
      <c r="K32" s="16"/>
      <c r="L32" s="13"/>
      <c r="M32" s="13"/>
      <c r="N32" s="16"/>
    </row>
    <row r="33" spans="1:14" x14ac:dyDescent="0.2">
      <c r="A33" s="8" t="s">
        <v>405</v>
      </c>
      <c r="B33" s="8" t="s">
        <v>406</v>
      </c>
      <c r="C33" s="11">
        <v>527</v>
      </c>
      <c r="D33" s="11">
        <v>70</v>
      </c>
      <c r="E33" s="14">
        <v>13.2827324478178</v>
      </c>
      <c r="F33" s="11">
        <v>616</v>
      </c>
      <c r="G33" s="11">
        <v>36</v>
      </c>
      <c r="H33" s="14">
        <v>5.8441558441558401</v>
      </c>
      <c r="I33" s="13"/>
      <c r="J33" s="13"/>
      <c r="K33" s="16"/>
      <c r="L33" s="13"/>
      <c r="M33" s="13"/>
      <c r="N33" s="16"/>
    </row>
    <row r="34" spans="1:14" x14ac:dyDescent="0.2">
      <c r="A34" s="8" t="s">
        <v>407</v>
      </c>
      <c r="B34" s="8" t="s">
        <v>408</v>
      </c>
      <c r="C34" s="11">
        <v>488</v>
      </c>
      <c r="D34" s="11">
        <v>91</v>
      </c>
      <c r="E34" s="14">
        <v>18.6475409836066</v>
      </c>
      <c r="F34" s="11">
        <v>598</v>
      </c>
      <c r="G34" s="11">
        <v>71</v>
      </c>
      <c r="H34" s="14">
        <v>11.8729096989967</v>
      </c>
      <c r="I34" s="13"/>
      <c r="J34" s="13"/>
      <c r="K34" s="16"/>
      <c r="L34" s="13"/>
      <c r="M34" s="13"/>
      <c r="N34" s="16"/>
    </row>
    <row r="35" spans="1:14" x14ac:dyDescent="0.2">
      <c r="A35" s="8" t="s">
        <v>409</v>
      </c>
      <c r="B35" s="8" t="s">
        <v>410</v>
      </c>
      <c r="C35" s="11">
        <v>552</v>
      </c>
      <c r="D35" s="11">
        <v>41</v>
      </c>
      <c r="E35" s="14">
        <v>7.4275362318840603</v>
      </c>
      <c r="F35" s="11">
        <v>568</v>
      </c>
      <c r="G35" s="11">
        <v>33</v>
      </c>
      <c r="H35" s="14">
        <v>5.8098591549295797</v>
      </c>
      <c r="I35" s="13"/>
      <c r="J35" s="13"/>
      <c r="K35" s="16"/>
      <c r="L35" s="13"/>
      <c r="M35" s="13"/>
      <c r="N35" s="16"/>
    </row>
    <row r="36" spans="1:14" x14ac:dyDescent="0.2">
      <c r="A36" s="8" t="s">
        <v>411</v>
      </c>
      <c r="B36" s="8" t="s">
        <v>412</v>
      </c>
      <c r="C36" s="11">
        <v>431</v>
      </c>
      <c r="D36" s="11">
        <v>67</v>
      </c>
      <c r="E36" s="14">
        <v>15.5452436194896</v>
      </c>
      <c r="F36" s="11">
        <v>419</v>
      </c>
      <c r="G36" s="11">
        <v>32</v>
      </c>
      <c r="H36" s="14">
        <v>7.6372315035799501</v>
      </c>
      <c r="I36" s="13"/>
      <c r="J36" s="13"/>
      <c r="K36" s="16"/>
      <c r="L36" s="13"/>
      <c r="M36" s="13"/>
      <c r="N36" s="16"/>
    </row>
    <row r="37" spans="1:14" x14ac:dyDescent="0.2">
      <c r="A37" s="8" t="s">
        <v>413</v>
      </c>
      <c r="B37" s="8" t="s">
        <v>414</v>
      </c>
      <c r="C37" s="11">
        <v>798</v>
      </c>
      <c r="D37" s="11">
        <v>206</v>
      </c>
      <c r="E37" s="14">
        <v>25.814536340852101</v>
      </c>
      <c r="F37" s="11">
        <v>787</v>
      </c>
      <c r="G37" s="11">
        <v>153</v>
      </c>
      <c r="H37" s="14">
        <v>19.440914866581998</v>
      </c>
      <c r="I37" s="13"/>
      <c r="J37" s="13"/>
      <c r="K37" s="16"/>
      <c r="L37" s="13"/>
      <c r="M37" s="13"/>
      <c r="N37" s="16"/>
    </row>
    <row r="38" spans="1:14" x14ac:dyDescent="0.2">
      <c r="A38" s="8" t="s">
        <v>415</v>
      </c>
      <c r="B38" s="8" t="s">
        <v>416</v>
      </c>
      <c r="C38" s="11">
        <v>315</v>
      </c>
      <c r="D38" s="11">
        <v>120</v>
      </c>
      <c r="E38" s="14">
        <v>38.095238095238102</v>
      </c>
      <c r="F38" s="11">
        <v>275</v>
      </c>
      <c r="G38" s="11">
        <v>84</v>
      </c>
      <c r="H38" s="14">
        <v>30.545454545454501</v>
      </c>
      <c r="I38" s="13"/>
      <c r="J38" s="13"/>
      <c r="K38" s="16"/>
      <c r="L38" s="13"/>
      <c r="M38" s="13"/>
      <c r="N38" s="16"/>
    </row>
    <row r="39" spans="1:14" x14ac:dyDescent="0.2">
      <c r="A39" s="8" t="s">
        <v>417</v>
      </c>
      <c r="B39" s="8" t="s">
        <v>418</v>
      </c>
      <c r="C39" s="11">
        <v>421</v>
      </c>
      <c r="D39" s="11">
        <v>151</v>
      </c>
      <c r="E39" s="14">
        <v>35.866983372921602</v>
      </c>
      <c r="F39" s="11">
        <v>432</v>
      </c>
      <c r="G39" s="11">
        <v>132</v>
      </c>
      <c r="H39" s="14">
        <v>30.5555555555556</v>
      </c>
      <c r="I39" s="13"/>
      <c r="J39" s="13"/>
      <c r="K39" s="16"/>
      <c r="L39" s="13"/>
      <c r="M39" s="13"/>
      <c r="N39" s="16"/>
    </row>
    <row r="40" spans="1:14" x14ac:dyDescent="0.2">
      <c r="A40" s="8" t="s">
        <v>419</v>
      </c>
      <c r="B40" s="8" t="s">
        <v>420</v>
      </c>
      <c r="C40" s="11">
        <v>486</v>
      </c>
      <c r="D40" s="11">
        <v>127</v>
      </c>
      <c r="E40" s="14">
        <v>26.1316872427983</v>
      </c>
      <c r="F40" s="11">
        <v>546</v>
      </c>
      <c r="G40" s="11">
        <v>80</v>
      </c>
      <c r="H40" s="14">
        <v>14.652014652014699</v>
      </c>
      <c r="I40" s="13"/>
      <c r="J40" s="13"/>
      <c r="K40" s="16"/>
      <c r="L40" s="13"/>
      <c r="M40" s="13"/>
      <c r="N40" s="16"/>
    </row>
    <row r="41" spans="1:14" x14ac:dyDescent="0.2">
      <c r="A41" s="8" t="s">
        <v>421</v>
      </c>
      <c r="B41" s="8" t="s">
        <v>422</v>
      </c>
      <c r="C41" s="11">
        <v>186</v>
      </c>
      <c r="D41" s="11">
        <v>41</v>
      </c>
      <c r="E41" s="14">
        <v>22.0430107526882</v>
      </c>
      <c r="F41" s="11">
        <v>211</v>
      </c>
      <c r="G41" s="11">
        <v>38</v>
      </c>
      <c r="H41" s="14">
        <v>18.0094786729858</v>
      </c>
      <c r="I41" s="13"/>
      <c r="J41" s="13"/>
      <c r="K41" s="16"/>
      <c r="L41" s="13"/>
      <c r="M41" s="13"/>
      <c r="N41" s="16"/>
    </row>
    <row r="42" spans="1:14" x14ac:dyDescent="0.2">
      <c r="A42" s="8" t="s">
        <v>423</v>
      </c>
      <c r="B42" s="8" t="s">
        <v>424</v>
      </c>
      <c r="C42" s="11">
        <v>343</v>
      </c>
      <c r="D42" s="11">
        <v>100</v>
      </c>
      <c r="E42" s="14">
        <v>29.1545189504373</v>
      </c>
      <c r="F42" s="11">
        <v>367</v>
      </c>
      <c r="G42" s="11">
        <v>81</v>
      </c>
      <c r="H42" s="14">
        <v>22.070844686648499</v>
      </c>
      <c r="I42" s="13"/>
      <c r="J42" s="13"/>
      <c r="K42" s="16"/>
      <c r="L42" s="13"/>
      <c r="M42" s="13"/>
      <c r="N42" s="16"/>
    </row>
    <row r="43" spans="1:14" x14ac:dyDescent="0.2">
      <c r="A43" s="8" t="s">
        <v>425</v>
      </c>
      <c r="B43" s="8" t="s">
        <v>426</v>
      </c>
      <c r="C43" s="11">
        <v>383</v>
      </c>
      <c r="D43" s="11">
        <v>131</v>
      </c>
      <c r="E43" s="14">
        <v>34.203655352480403</v>
      </c>
      <c r="F43" s="11">
        <v>356</v>
      </c>
      <c r="G43" s="11">
        <v>87</v>
      </c>
      <c r="H43" s="14">
        <v>24.438202247191001</v>
      </c>
      <c r="I43" s="13"/>
      <c r="J43" s="13"/>
      <c r="K43" s="16"/>
      <c r="L43" s="13"/>
      <c r="M43" s="13"/>
      <c r="N43" s="16"/>
    </row>
    <row r="44" spans="1:14" x14ac:dyDescent="0.2">
      <c r="A44" s="8" t="s">
        <v>427</v>
      </c>
      <c r="B44" s="8" t="s">
        <v>428</v>
      </c>
      <c r="C44" s="11">
        <v>802</v>
      </c>
      <c r="D44" s="11">
        <v>153</v>
      </c>
      <c r="E44" s="14">
        <v>19.077306733167099</v>
      </c>
      <c r="F44" s="11">
        <v>853</v>
      </c>
      <c r="G44" s="11">
        <v>133</v>
      </c>
      <c r="H44" s="14">
        <v>15.592028135990599</v>
      </c>
      <c r="I44" s="13"/>
      <c r="J44" s="13"/>
      <c r="K44" s="16"/>
      <c r="L44" s="13"/>
      <c r="M44" s="13"/>
      <c r="N44" s="16"/>
    </row>
    <row r="45" spans="1:14" x14ac:dyDescent="0.2">
      <c r="A45" s="8" t="s">
        <v>429</v>
      </c>
      <c r="B45" s="8" t="s">
        <v>430</v>
      </c>
      <c r="C45" s="11">
        <v>761</v>
      </c>
      <c r="D45" s="11">
        <v>194</v>
      </c>
      <c r="E45" s="14">
        <v>25.492772667542699</v>
      </c>
      <c r="F45" s="11">
        <v>759</v>
      </c>
      <c r="G45" s="11">
        <v>112</v>
      </c>
      <c r="H45" s="14">
        <v>14.7562582345191</v>
      </c>
      <c r="I45" s="13"/>
      <c r="J45" s="13"/>
      <c r="K45" s="16"/>
      <c r="L45" s="13"/>
      <c r="M45" s="13"/>
      <c r="N45" s="16"/>
    </row>
    <row r="46" spans="1:14" x14ac:dyDescent="0.2">
      <c r="A46" s="8" t="s">
        <v>431</v>
      </c>
      <c r="B46" s="8" t="s">
        <v>432</v>
      </c>
      <c r="C46" s="11">
        <v>583</v>
      </c>
      <c r="D46" s="11">
        <v>180</v>
      </c>
      <c r="E46" s="14">
        <v>30.874785591766699</v>
      </c>
      <c r="F46" s="11">
        <v>604</v>
      </c>
      <c r="G46" s="11">
        <v>164</v>
      </c>
      <c r="H46" s="14">
        <v>27.152317880794701</v>
      </c>
      <c r="I46" s="13"/>
      <c r="J46" s="13"/>
      <c r="K46" s="16"/>
      <c r="L46" s="13"/>
      <c r="M46" s="13"/>
      <c r="N46" s="16"/>
    </row>
    <row r="47" spans="1:14" x14ac:dyDescent="0.2">
      <c r="A47" s="8" t="s">
        <v>433</v>
      </c>
      <c r="B47" s="8" t="s">
        <v>434</v>
      </c>
      <c r="C47" s="11">
        <v>646</v>
      </c>
      <c r="D47" s="11">
        <v>186</v>
      </c>
      <c r="E47" s="14">
        <v>28.792569659442702</v>
      </c>
      <c r="F47" s="11">
        <v>716</v>
      </c>
      <c r="G47" s="11">
        <v>128</v>
      </c>
      <c r="H47" s="14">
        <v>17.877094972066999</v>
      </c>
      <c r="I47" s="13"/>
      <c r="J47" s="13"/>
      <c r="K47" s="16"/>
      <c r="L47" s="13"/>
      <c r="M47" s="13"/>
      <c r="N47" s="16"/>
    </row>
    <row r="48" spans="1:14" x14ac:dyDescent="0.2">
      <c r="A48" s="8" t="s">
        <v>435</v>
      </c>
      <c r="B48" s="8" t="s">
        <v>436</v>
      </c>
      <c r="C48" s="11">
        <v>533</v>
      </c>
      <c r="D48" s="11">
        <v>143</v>
      </c>
      <c r="E48" s="14">
        <v>26.829268292682901</v>
      </c>
      <c r="F48" s="11">
        <v>557</v>
      </c>
      <c r="G48" s="11">
        <v>116</v>
      </c>
      <c r="H48" s="14">
        <v>20.825852782764802</v>
      </c>
      <c r="I48" s="13"/>
      <c r="J48" s="13"/>
      <c r="K48" s="16"/>
      <c r="L48" s="13"/>
      <c r="M48" s="13"/>
      <c r="N48" s="16"/>
    </row>
    <row r="49" spans="1:14" x14ac:dyDescent="0.2">
      <c r="A49" s="8" t="s">
        <v>437</v>
      </c>
      <c r="B49" s="8" t="s">
        <v>438</v>
      </c>
      <c r="C49" s="11">
        <v>1810</v>
      </c>
      <c r="D49" s="11">
        <v>396</v>
      </c>
      <c r="E49" s="14">
        <v>21.878453038673999</v>
      </c>
      <c r="F49" s="11">
        <v>1900</v>
      </c>
      <c r="G49" s="11">
        <v>369</v>
      </c>
      <c r="H49" s="14">
        <v>19.421052631578899</v>
      </c>
      <c r="I49" s="13"/>
      <c r="J49" s="13"/>
      <c r="K49" s="16"/>
      <c r="L49" s="13"/>
      <c r="M49" s="13"/>
      <c r="N49" s="16"/>
    </row>
    <row r="50" spans="1:14" x14ac:dyDescent="0.2">
      <c r="A50" s="8" t="s">
        <v>439</v>
      </c>
      <c r="B50" s="8" t="s">
        <v>440</v>
      </c>
      <c r="C50" s="11">
        <v>1233</v>
      </c>
      <c r="D50" s="11">
        <v>410</v>
      </c>
      <c r="E50" s="14">
        <v>33.252230332522302</v>
      </c>
      <c r="F50" s="11">
        <v>1247</v>
      </c>
      <c r="G50" s="11">
        <v>266</v>
      </c>
      <c r="H50" s="14">
        <v>21.331194867682399</v>
      </c>
      <c r="I50" s="13"/>
      <c r="J50" s="13"/>
      <c r="K50" s="16"/>
      <c r="L50" s="13"/>
      <c r="M50" s="13"/>
      <c r="N50" s="16"/>
    </row>
    <row r="51" spans="1:14" x14ac:dyDescent="0.2">
      <c r="A51" s="8" t="s">
        <v>441</v>
      </c>
      <c r="B51" s="8" t="s">
        <v>442</v>
      </c>
      <c r="C51" s="11">
        <v>1118</v>
      </c>
      <c r="D51" s="11">
        <v>376</v>
      </c>
      <c r="E51" s="14">
        <v>33.631484794275501</v>
      </c>
      <c r="F51" s="11">
        <v>1170</v>
      </c>
      <c r="G51" s="11">
        <v>233</v>
      </c>
      <c r="H51" s="14">
        <v>19.914529914529901</v>
      </c>
      <c r="I51" s="13"/>
      <c r="J51" s="13"/>
      <c r="K51" s="16"/>
      <c r="L51" s="13"/>
      <c r="M51" s="13"/>
      <c r="N51" s="16"/>
    </row>
    <row r="52" spans="1:14" x14ac:dyDescent="0.2">
      <c r="A52" s="8" t="s">
        <v>443</v>
      </c>
      <c r="B52" s="8" t="s">
        <v>444</v>
      </c>
      <c r="C52" s="11">
        <v>1057</v>
      </c>
      <c r="D52" s="11">
        <v>269</v>
      </c>
      <c r="E52" s="14">
        <v>25.449385052034099</v>
      </c>
      <c r="F52" s="11">
        <v>1132</v>
      </c>
      <c r="G52" s="11">
        <v>185</v>
      </c>
      <c r="H52" s="14">
        <v>16.3427561837456</v>
      </c>
      <c r="I52" s="13"/>
      <c r="J52" s="13"/>
      <c r="K52" s="16"/>
      <c r="L52" s="13"/>
      <c r="M52" s="13"/>
      <c r="N52" s="16"/>
    </row>
    <row r="53" spans="1:14" x14ac:dyDescent="0.2">
      <c r="A53" s="8" t="s">
        <v>445</v>
      </c>
      <c r="B53" s="8" t="s">
        <v>446</v>
      </c>
      <c r="C53" s="11">
        <v>2030</v>
      </c>
      <c r="D53" s="11">
        <v>513</v>
      </c>
      <c r="E53" s="14">
        <v>25.2709359605911</v>
      </c>
      <c r="F53" s="11">
        <v>2065</v>
      </c>
      <c r="G53" s="11">
        <v>399</v>
      </c>
      <c r="H53" s="14">
        <v>19.322033898305101</v>
      </c>
      <c r="I53" s="13"/>
      <c r="J53" s="13"/>
      <c r="K53" s="16"/>
      <c r="L53" s="13"/>
      <c r="M53" s="13"/>
      <c r="N53" s="16"/>
    </row>
    <row r="54" spans="1:14" x14ac:dyDescent="0.2">
      <c r="A54" s="8" t="s">
        <v>447</v>
      </c>
      <c r="B54" s="8" t="s">
        <v>448</v>
      </c>
      <c r="C54" s="11">
        <v>1827</v>
      </c>
      <c r="D54" s="11">
        <v>486</v>
      </c>
      <c r="E54" s="14">
        <v>26.6009852216749</v>
      </c>
      <c r="F54" s="11">
        <v>1760</v>
      </c>
      <c r="G54" s="11">
        <v>360</v>
      </c>
      <c r="H54" s="14">
        <v>20.454545454545499</v>
      </c>
      <c r="I54" s="13"/>
      <c r="J54" s="13"/>
      <c r="K54" s="16"/>
      <c r="L54" s="13"/>
      <c r="M54" s="13"/>
      <c r="N54" s="16"/>
    </row>
    <row r="55" spans="1:14" x14ac:dyDescent="0.2">
      <c r="A55" s="8" t="s">
        <v>449</v>
      </c>
      <c r="B55" s="8" t="s">
        <v>450</v>
      </c>
      <c r="C55" s="11">
        <v>486</v>
      </c>
      <c r="D55" s="11">
        <v>101</v>
      </c>
      <c r="E55" s="14">
        <v>20.781893004115201</v>
      </c>
      <c r="F55" s="11">
        <v>538</v>
      </c>
      <c r="G55" s="11">
        <v>80</v>
      </c>
      <c r="H55" s="14">
        <v>14.869888475836399</v>
      </c>
      <c r="I55" s="13"/>
      <c r="J55" s="13"/>
      <c r="K55" s="16"/>
      <c r="L55" s="13"/>
      <c r="M55" s="13"/>
      <c r="N55" s="16"/>
    </row>
    <row r="56" spans="1:14" x14ac:dyDescent="0.2">
      <c r="A56" s="8" t="s">
        <v>451</v>
      </c>
      <c r="B56" s="8" t="s">
        <v>452</v>
      </c>
      <c r="C56" s="11">
        <v>846</v>
      </c>
      <c r="D56" s="11">
        <v>119</v>
      </c>
      <c r="E56" s="14">
        <v>14.066193853427899</v>
      </c>
      <c r="F56" s="11">
        <v>865</v>
      </c>
      <c r="G56" s="11">
        <v>97</v>
      </c>
      <c r="H56" s="14">
        <v>11.2138728323699</v>
      </c>
      <c r="I56" s="13"/>
      <c r="J56" s="13"/>
      <c r="K56" s="16"/>
      <c r="L56" s="13"/>
      <c r="M56" s="13"/>
      <c r="N56" s="16"/>
    </row>
    <row r="57" spans="1:14" x14ac:dyDescent="0.2">
      <c r="A57" s="8" t="s">
        <v>453</v>
      </c>
      <c r="B57" s="8" t="s">
        <v>454</v>
      </c>
      <c r="C57" s="11">
        <v>1310</v>
      </c>
      <c r="D57" s="11">
        <v>379</v>
      </c>
      <c r="E57" s="14">
        <v>28.931297709923701</v>
      </c>
      <c r="F57" s="11">
        <v>1226</v>
      </c>
      <c r="G57" s="11">
        <v>237</v>
      </c>
      <c r="H57" s="14">
        <v>19.3311582381729</v>
      </c>
      <c r="I57" s="13"/>
      <c r="J57" s="13"/>
      <c r="K57" s="16"/>
      <c r="L57" s="13"/>
      <c r="M57" s="13"/>
      <c r="N57" s="16"/>
    </row>
    <row r="58" spans="1:14" x14ac:dyDescent="0.2">
      <c r="A58" s="8" t="s">
        <v>455</v>
      </c>
      <c r="B58" s="8" t="s">
        <v>456</v>
      </c>
      <c r="C58" s="11">
        <v>1318</v>
      </c>
      <c r="D58" s="11">
        <v>343</v>
      </c>
      <c r="E58" s="14">
        <v>26.024279210925599</v>
      </c>
      <c r="F58" s="11">
        <v>1317</v>
      </c>
      <c r="G58" s="11">
        <v>234</v>
      </c>
      <c r="H58" s="14">
        <v>17.767653758542099</v>
      </c>
      <c r="I58" s="13"/>
      <c r="J58" s="13"/>
      <c r="K58" s="16"/>
      <c r="L58" s="13"/>
      <c r="M58" s="13"/>
      <c r="N58" s="16"/>
    </row>
    <row r="59" spans="1:14" x14ac:dyDescent="0.2">
      <c r="A59" s="8" t="s">
        <v>457</v>
      </c>
      <c r="B59" s="8" t="s">
        <v>283</v>
      </c>
      <c r="C59" s="11">
        <v>1438</v>
      </c>
      <c r="D59" s="11">
        <v>378</v>
      </c>
      <c r="E59" s="14">
        <v>26.286509040333801</v>
      </c>
      <c r="F59" s="11">
        <v>1385</v>
      </c>
      <c r="G59" s="11">
        <v>304</v>
      </c>
      <c r="H59" s="14">
        <v>21.949458483754501</v>
      </c>
      <c r="I59" s="13"/>
      <c r="J59" s="13"/>
      <c r="K59" s="16"/>
      <c r="L59" s="13"/>
      <c r="M59" s="13"/>
      <c r="N59" s="16"/>
    </row>
    <row r="60" spans="1:14" x14ac:dyDescent="0.2">
      <c r="A60" s="8" t="s">
        <v>458</v>
      </c>
      <c r="B60" s="8" t="s">
        <v>459</v>
      </c>
      <c r="C60" s="11">
        <v>1537</v>
      </c>
      <c r="D60" s="11">
        <v>410</v>
      </c>
      <c r="E60" s="14">
        <v>26.6753415744958</v>
      </c>
      <c r="F60" s="11">
        <v>1638</v>
      </c>
      <c r="G60" s="11">
        <v>286</v>
      </c>
      <c r="H60" s="14">
        <v>17.460317460317501</v>
      </c>
      <c r="I60" s="13"/>
      <c r="J60" s="13"/>
      <c r="K60" s="16"/>
      <c r="L60" s="13"/>
      <c r="M60" s="13"/>
      <c r="N60" s="16"/>
    </row>
    <row r="61" spans="1:14" x14ac:dyDescent="0.2">
      <c r="A61" s="8" t="s">
        <v>460</v>
      </c>
      <c r="B61" s="8" t="s">
        <v>461</v>
      </c>
      <c r="C61" s="11">
        <v>1021</v>
      </c>
      <c r="D61" s="11">
        <v>184</v>
      </c>
      <c r="E61" s="14">
        <v>18.021547502448598</v>
      </c>
      <c r="F61" s="11">
        <v>1045</v>
      </c>
      <c r="G61" s="11">
        <v>106</v>
      </c>
      <c r="H61" s="14">
        <v>10.143540669856501</v>
      </c>
      <c r="I61" s="13"/>
      <c r="J61" s="13"/>
      <c r="K61" s="16"/>
      <c r="L61" s="13"/>
      <c r="M61" s="13"/>
      <c r="N61" s="16"/>
    </row>
    <row r="62" spans="1:14" x14ac:dyDescent="0.2">
      <c r="A62" s="8" t="s">
        <v>462</v>
      </c>
      <c r="B62" s="8" t="s">
        <v>463</v>
      </c>
      <c r="C62" s="11">
        <v>1122</v>
      </c>
      <c r="D62" s="11">
        <v>257</v>
      </c>
      <c r="E62" s="14">
        <v>22.9055258467023</v>
      </c>
      <c r="F62" s="11">
        <v>1116</v>
      </c>
      <c r="G62" s="11">
        <v>183</v>
      </c>
      <c r="H62" s="14">
        <v>16.397849462365599</v>
      </c>
      <c r="I62" s="13"/>
      <c r="J62" s="13"/>
      <c r="K62" s="16"/>
      <c r="L62" s="13"/>
      <c r="M62" s="13"/>
      <c r="N62" s="16"/>
    </row>
    <row r="63" spans="1:14" x14ac:dyDescent="0.2">
      <c r="A63" s="8" t="s">
        <v>464</v>
      </c>
      <c r="B63" s="8" t="s">
        <v>465</v>
      </c>
      <c r="C63" s="11">
        <v>863</v>
      </c>
      <c r="D63" s="11">
        <v>127</v>
      </c>
      <c r="E63" s="14">
        <v>14.716106604866701</v>
      </c>
      <c r="F63" s="11">
        <v>868</v>
      </c>
      <c r="G63" s="11">
        <v>122</v>
      </c>
      <c r="H63" s="14">
        <v>14.0552995391705</v>
      </c>
      <c r="I63" s="13"/>
      <c r="J63" s="13"/>
      <c r="K63" s="16"/>
      <c r="L63" s="13"/>
      <c r="M63" s="13"/>
      <c r="N63" s="16"/>
    </row>
    <row r="64" spans="1:14" x14ac:dyDescent="0.2">
      <c r="A64" s="8" t="s">
        <v>466</v>
      </c>
      <c r="B64" s="8" t="s">
        <v>467</v>
      </c>
      <c r="C64" s="11">
        <v>809</v>
      </c>
      <c r="D64" s="11">
        <v>242</v>
      </c>
      <c r="E64" s="14">
        <v>29.9134734239802</v>
      </c>
      <c r="F64" s="11">
        <v>827</v>
      </c>
      <c r="G64" s="11">
        <v>162</v>
      </c>
      <c r="H64" s="14">
        <v>19.5888754534462</v>
      </c>
      <c r="I64" s="13"/>
      <c r="J64" s="13"/>
      <c r="K64" s="16"/>
      <c r="L64" s="13"/>
      <c r="M64" s="13"/>
      <c r="N64" s="16"/>
    </row>
    <row r="65" spans="1:14" x14ac:dyDescent="0.2">
      <c r="A65" s="8" t="s">
        <v>468</v>
      </c>
      <c r="B65" s="8" t="s">
        <v>469</v>
      </c>
      <c r="C65" s="11">
        <v>2271</v>
      </c>
      <c r="D65" s="11">
        <v>747</v>
      </c>
      <c r="E65" s="14">
        <v>32.892998678996001</v>
      </c>
      <c r="F65" s="11">
        <v>2258</v>
      </c>
      <c r="G65" s="11">
        <v>570</v>
      </c>
      <c r="H65" s="14">
        <v>25.2435783879539</v>
      </c>
      <c r="I65" s="13"/>
      <c r="J65" s="13"/>
      <c r="K65" s="16"/>
      <c r="L65" s="13"/>
      <c r="M65" s="13"/>
      <c r="N65" s="16"/>
    </row>
    <row r="66" spans="1:14" x14ac:dyDescent="0.2">
      <c r="A66" s="8" t="s">
        <v>470</v>
      </c>
      <c r="B66" s="8" t="s">
        <v>277</v>
      </c>
      <c r="C66" s="11">
        <v>1970</v>
      </c>
      <c r="D66" s="11">
        <v>588</v>
      </c>
      <c r="E66" s="14">
        <v>29.847715736040598</v>
      </c>
      <c r="F66" s="11">
        <v>2050</v>
      </c>
      <c r="G66" s="11">
        <v>494</v>
      </c>
      <c r="H66" s="14">
        <v>24.097560975609799</v>
      </c>
      <c r="I66" s="13"/>
      <c r="J66" s="13"/>
      <c r="K66" s="16"/>
      <c r="L66" s="13"/>
      <c r="M66" s="13"/>
      <c r="N66" s="16"/>
    </row>
    <row r="67" spans="1:14" x14ac:dyDescent="0.2">
      <c r="A67" s="8" t="s">
        <v>471</v>
      </c>
      <c r="B67" s="8" t="s">
        <v>472</v>
      </c>
      <c r="C67" s="11">
        <v>691</v>
      </c>
      <c r="D67" s="11">
        <v>121</v>
      </c>
      <c r="E67" s="14">
        <v>17.510853835021699</v>
      </c>
      <c r="F67" s="11">
        <v>772</v>
      </c>
      <c r="G67" s="11">
        <v>81</v>
      </c>
      <c r="H67" s="14">
        <v>10.492227979274601</v>
      </c>
      <c r="I67" s="13"/>
      <c r="J67" s="13"/>
      <c r="K67" s="16"/>
      <c r="L67" s="13"/>
      <c r="M67" s="13"/>
      <c r="N67" s="16"/>
    </row>
    <row r="68" spans="1:14" x14ac:dyDescent="0.2">
      <c r="A68" s="8" t="s">
        <v>473</v>
      </c>
      <c r="B68" s="8" t="s">
        <v>474</v>
      </c>
      <c r="C68" s="11">
        <v>502</v>
      </c>
      <c r="D68" s="11">
        <v>123</v>
      </c>
      <c r="E68" s="14">
        <v>24.501992031872501</v>
      </c>
      <c r="F68" s="11">
        <v>540</v>
      </c>
      <c r="G68" s="11">
        <v>74</v>
      </c>
      <c r="H68" s="14">
        <v>13.703703703703701</v>
      </c>
      <c r="I68" s="13"/>
      <c r="J68" s="13"/>
      <c r="K68" s="16"/>
      <c r="L68" s="13"/>
      <c r="M68" s="13"/>
      <c r="N68" s="16"/>
    </row>
    <row r="69" spans="1:14" x14ac:dyDescent="0.2">
      <c r="A69" s="8" t="s">
        <v>475</v>
      </c>
      <c r="B69" s="8" t="s">
        <v>476</v>
      </c>
      <c r="C69" s="11">
        <v>1065</v>
      </c>
      <c r="D69" s="11">
        <v>131</v>
      </c>
      <c r="E69" s="14">
        <v>12.300469483568101</v>
      </c>
      <c r="F69" s="11">
        <v>1176</v>
      </c>
      <c r="G69" s="11">
        <v>79</v>
      </c>
      <c r="H69" s="14">
        <v>6.7176870748299304</v>
      </c>
      <c r="I69" s="13"/>
      <c r="J69" s="13"/>
      <c r="K69" s="16"/>
      <c r="L69" s="13"/>
      <c r="M69" s="13"/>
      <c r="N69" s="16"/>
    </row>
    <row r="70" spans="1:14" x14ac:dyDescent="0.2">
      <c r="A70" s="8" t="s">
        <v>477</v>
      </c>
      <c r="B70" s="8" t="s">
        <v>478</v>
      </c>
      <c r="C70" s="11">
        <v>539</v>
      </c>
      <c r="D70" s="11">
        <v>134</v>
      </c>
      <c r="E70" s="14">
        <v>24.860853432281999</v>
      </c>
      <c r="F70" s="11">
        <v>597</v>
      </c>
      <c r="G70" s="11">
        <v>101</v>
      </c>
      <c r="H70" s="14">
        <v>16.917922948073699</v>
      </c>
      <c r="I70" s="13"/>
      <c r="J70" s="13"/>
      <c r="K70" s="16"/>
      <c r="L70" s="13"/>
      <c r="M70" s="13"/>
      <c r="N70" s="16"/>
    </row>
    <row r="71" spans="1:14" x14ac:dyDescent="0.2">
      <c r="A71" s="8" t="s">
        <v>479</v>
      </c>
      <c r="B71" s="8" t="s">
        <v>480</v>
      </c>
      <c r="C71" s="11">
        <v>520</v>
      </c>
      <c r="D71" s="11">
        <v>112</v>
      </c>
      <c r="E71" s="14">
        <v>21.538461538461501</v>
      </c>
      <c r="F71" s="11">
        <v>602</v>
      </c>
      <c r="G71" s="11">
        <v>64</v>
      </c>
      <c r="H71" s="14">
        <v>10.631229235880401</v>
      </c>
      <c r="I71" s="13"/>
      <c r="J71" s="13"/>
      <c r="K71" s="16"/>
      <c r="L71" s="13"/>
      <c r="M71" s="13"/>
      <c r="N71" s="16"/>
    </row>
    <row r="72" spans="1:14" x14ac:dyDescent="0.2">
      <c r="A72" s="8" t="s">
        <v>481</v>
      </c>
      <c r="B72" s="8" t="s">
        <v>482</v>
      </c>
      <c r="C72" s="11">
        <v>696</v>
      </c>
      <c r="D72" s="11">
        <v>148</v>
      </c>
      <c r="E72" s="14">
        <v>21.264367816092001</v>
      </c>
      <c r="F72" s="11">
        <v>678</v>
      </c>
      <c r="G72" s="11">
        <v>106</v>
      </c>
      <c r="H72" s="14">
        <v>15.634218289085499</v>
      </c>
      <c r="I72" s="13"/>
      <c r="J72" s="13"/>
      <c r="K72" s="16"/>
      <c r="L72" s="13"/>
      <c r="M72" s="13"/>
      <c r="N72" s="16"/>
    </row>
    <row r="73" spans="1:14" x14ac:dyDescent="0.2">
      <c r="A73" s="8" t="s">
        <v>483</v>
      </c>
      <c r="B73" s="8" t="s">
        <v>484</v>
      </c>
      <c r="C73" s="11">
        <v>803</v>
      </c>
      <c r="D73" s="11">
        <v>172</v>
      </c>
      <c r="E73" s="14">
        <v>21.419676214196802</v>
      </c>
      <c r="F73" s="11">
        <v>825</v>
      </c>
      <c r="G73" s="11">
        <v>118</v>
      </c>
      <c r="H73" s="14">
        <v>14.303030303030299</v>
      </c>
      <c r="I73" s="13"/>
      <c r="J73" s="13"/>
      <c r="K73" s="16"/>
      <c r="L73" s="13"/>
      <c r="M73" s="13"/>
      <c r="N73" s="16"/>
    </row>
    <row r="74" spans="1:14" x14ac:dyDescent="0.2">
      <c r="A74" s="8" t="s">
        <v>485</v>
      </c>
      <c r="B74" s="8" t="s">
        <v>486</v>
      </c>
      <c r="C74" s="11">
        <v>563</v>
      </c>
      <c r="D74" s="11">
        <v>78</v>
      </c>
      <c r="E74" s="14">
        <v>13.854351687389</v>
      </c>
      <c r="F74" s="11">
        <v>650</v>
      </c>
      <c r="G74" s="11">
        <v>48</v>
      </c>
      <c r="H74" s="14">
        <v>7.3846153846153904</v>
      </c>
      <c r="I74" s="13"/>
      <c r="J74" s="13"/>
      <c r="K74" s="16"/>
      <c r="L74" s="13"/>
      <c r="M74" s="13"/>
      <c r="N74" s="16"/>
    </row>
    <row r="75" spans="1:14" x14ac:dyDescent="0.2">
      <c r="A75" s="8" t="s">
        <v>487</v>
      </c>
      <c r="B75" s="8" t="s">
        <v>488</v>
      </c>
      <c r="C75" s="11">
        <v>627</v>
      </c>
      <c r="D75" s="11">
        <v>109</v>
      </c>
      <c r="E75" s="14">
        <v>17.384370015948999</v>
      </c>
      <c r="F75" s="11">
        <v>593</v>
      </c>
      <c r="G75" s="11">
        <v>69</v>
      </c>
      <c r="H75" s="14">
        <v>11.6357504215852</v>
      </c>
      <c r="I75" s="13"/>
      <c r="J75" s="13"/>
      <c r="K75" s="16"/>
      <c r="L75" s="13"/>
      <c r="M75" s="13"/>
      <c r="N75" s="16"/>
    </row>
    <row r="76" spans="1:14" x14ac:dyDescent="0.2">
      <c r="A76" s="8" t="s">
        <v>489</v>
      </c>
      <c r="B76" s="8" t="s">
        <v>490</v>
      </c>
      <c r="C76" s="11">
        <v>960</v>
      </c>
      <c r="D76" s="11">
        <v>179</v>
      </c>
      <c r="E76" s="14">
        <v>18.6458333333333</v>
      </c>
      <c r="F76" s="11">
        <v>876</v>
      </c>
      <c r="G76" s="11">
        <v>92</v>
      </c>
      <c r="H76" s="14">
        <v>10.5022831050228</v>
      </c>
      <c r="I76" s="13"/>
      <c r="J76" s="13"/>
      <c r="K76" s="16"/>
      <c r="L76" s="13"/>
      <c r="M76" s="13"/>
      <c r="N76" s="16"/>
    </row>
    <row r="77" spans="1:14" x14ac:dyDescent="0.2">
      <c r="A77" s="8" t="s">
        <v>491</v>
      </c>
      <c r="B77" s="8" t="s">
        <v>492</v>
      </c>
      <c r="C77" s="11">
        <v>506</v>
      </c>
      <c r="D77" s="11">
        <v>66</v>
      </c>
      <c r="E77" s="14">
        <v>13.0434782608696</v>
      </c>
      <c r="F77" s="11">
        <v>526</v>
      </c>
      <c r="G77" s="11">
        <v>55</v>
      </c>
      <c r="H77" s="14">
        <v>10.456273764258601</v>
      </c>
      <c r="I77" s="13"/>
      <c r="J77" s="13"/>
      <c r="K77" s="16"/>
      <c r="L77" s="13"/>
      <c r="M77" s="13"/>
      <c r="N77" s="16"/>
    </row>
    <row r="78" spans="1:14" x14ac:dyDescent="0.2">
      <c r="A78" s="8" t="s">
        <v>493</v>
      </c>
      <c r="B78" s="8" t="s">
        <v>494</v>
      </c>
      <c r="C78" s="11">
        <v>1472</v>
      </c>
      <c r="D78" s="11">
        <v>238</v>
      </c>
      <c r="E78" s="14">
        <v>16.168478260869598</v>
      </c>
      <c r="F78" s="11">
        <v>1494</v>
      </c>
      <c r="G78" s="11">
        <v>151</v>
      </c>
      <c r="H78" s="14">
        <v>10.1070950468541</v>
      </c>
      <c r="I78" s="13"/>
      <c r="J78" s="13"/>
      <c r="K78" s="16"/>
      <c r="L78" s="13"/>
      <c r="M78" s="13"/>
      <c r="N78" s="16"/>
    </row>
    <row r="79" spans="1:14" x14ac:dyDescent="0.2">
      <c r="A79" s="8" t="s">
        <v>495</v>
      </c>
      <c r="B79" s="8" t="s">
        <v>496</v>
      </c>
      <c r="C79" s="11">
        <v>535</v>
      </c>
      <c r="D79" s="11">
        <v>72</v>
      </c>
      <c r="E79" s="14">
        <v>13.4579439252336</v>
      </c>
      <c r="F79" s="11">
        <v>573</v>
      </c>
      <c r="G79" s="11">
        <v>37</v>
      </c>
      <c r="H79" s="14">
        <v>6.4572425828970301</v>
      </c>
      <c r="I79" s="13"/>
      <c r="J79" s="13"/>
      <c r="K79" s="16"/>
      <c r="L79" s="13"/>
      <c r="M79" s="13"/>
      <c r="N79" s="16"/>
    </row>
    <row r="80" spans="1:14" x14ac:dyDescent="0.2">
      <c r="A80" s="8" t="s">
        <v>497</v>
      </c>
      <c r="B80" s="8" t="s">
        <v>498</v>
      </c>
      <c r="C80" s="11">
        <v>871</v>
      </c>
      <c r="D80" s="11">
        <v>134</v>
      </c>
      <c r="E80" s="14">
        <v>15.384615384615399</v>
      </c>
      <c r="F80" s="11">
        <v>901</v>
      </c>
      <c r="G80" s="11">
        <v>116</v>
      </c>
      <c r="H80" s="14">
        <v>12.874583795782501</v>
      </c>
      <c r="I80" s="13"/>
      <c r="J80" s="13"/>
      <c r="K80" s="16"/>
      <c r="L80" s="13"/>
      <c r="M80" s="13"/>
      <c r="N80" s="16"/>
    </row>
    <row r="81" spans="1:14" x14ac:dyDescent="0.2">
      <c r="A81" s="8" t="s">
        <v>499</v>
      </c>
      <c r="B81" s="8" t="s">
        <v>500</v>
      </c>
      <c r="C81" s="11">
        <v>1036</v>
      </c>
      <c r="D81" s="11">
        <v>289</v>
      </c>
      <c r="E81" s="14">
        <v>27.895752895752899</v>
      </c>
      <c r="F81" s="11">
        <v>1050</v>
      </c>
      <c r="G81" s="11">
        <v>197</v>
      </c>
      <c r="H81" s="14">
        <v>18.761904761904798</v>
      </c>
      <c r="I81" s="13"/>
      <c r="J81" s="13"/>
      <c r="K81" s="16"/>
      <c r="L81" s="13"/>
      <c r="M81" s="13"/>
      <c r="N81" s="16"/>
    </row>
    <row r="82" spans="1:14" x14ac:dyDescent="0.2">
      <c r="A82" s="8" t="s">
        <v>501</v>
      </c>
      <c r="B82" s="8" t="s">
        <v>502</v>
      </c>
      <c r="C82" s="11">
        <v>806</v>
      </c>
      <c r="D82" s="11">
        <v>177</v>
      </c>
      <c r="E82" s="14">
        <v>21.960297766749399</v>
      </c>
      <c r="F82" s="11">
        <v>823</v>
      </c>
      <c r="G82" s="11">
        <v>133</v>
      </c>
      <c r="H82" s="14">
        <v>16.160388821385201</v>
      </c>
      <c r="I82" s="13"/>
      <c r="J82" s="13"/>
      <c r="K82" s="16"/>
      <c r="L82" s="13"/>
      <c r="M82" s="13"/>
      <c r="N82" s="16"/>
    </row>
    <row r="83" spans="1:14" x14ac:dyDescent="0.2">
      <c r="A83" s="8" t="s">
        <v>503</v>
      </c>
      <c r="B83" s="8" t="s">
        <v>504</v>
      </c>
      <c r="C83" s="11">
        <v>1000</v>
      </c>
      <c r="D83" s="11">
        <v>211</v>
      </c>
      <c r="E83" s="14">
        <v>21.1</v>
      </c>
      <c r="F83" s="11">
        <v>1053</v>
      </c>
      <c r="G83" s="11">
        <v>170</v>
      </c>
      <c r="H83" s="14">
        <v>16.144349477682798</v>
      </c>
      <c r="I83" s="13"/>
      <c r="J83" s="13"/>
      <c r="K83" s="16"/>
      <c r="L83" s="13"/>
      <c r="M83" s="13"/>
      <c r="N83" s="16"/>
    </row>
    <row r="84" spans="1:14" x14ac:dyDescent="0.2">
      <c r="A84" s="8" t="s">
        <v>505</v>
      </c>
      <c r="B84" s="8" t="s">
        <v>506</v>
      </c>
      <c r="C84" s="11">
        <v>802</v>
      </c>
      <c r="D84" s="11">
        <v>157</v>
      </c>
      <c r="E84" s="14">
        <v>19.576059850374101</v>
      </c>
      <c r="F84" s="11">
        <v>882</v>
      </c>
      <c r="G84" s="11">
        <v>155</v>
      </c>
      <c r="H84" s="14">
        <v>17.5736961451247</v>
      </c>
      <c r="I84" s="13"/>
      <c r="J84" s="13"/>
      <c r="K84" s="16"/>
      <c r="L84" s="13"/>
      <c r="M84" s="13"/>
      <c r="N84" s="16"/>
    </row>
    <row r="85" spans="1:14" x14ac:dyDescent="0.2">
      <c r="A85" s="8" t="s">
        <v>507</v>
      </c>
      <c r="B85" s="8" t="s">
        <v>508</v>
      </c>
      <c r="C85" s="11">
        <v>1528</v>
      </c>
      <c r="D85" s="11">
        <v>398</v>
      </c>
      <c r="E85" s="14">
        <v>26.047120418848198</v>
      </c>
      <c r="F85" s="11">
        <v>1618</v>
      </c>
      <c r="G85" s="11">
        <v>264</v>
      </c>
      <c r="H85" s="14">
        <v>16.316440049443798</v>
      </c>
      <c r="I85" s="13"/>
      <c r="J85" s="13"/>
      <c r="K85" s="16"/>
      <c r="L85" s="13"/>
      <c r="M85" s="13"/>
      <c r="N85" s="16"/>
    </row>
    <row r="86" spans="1:14" x14ac:dyDescent="0.2">
      <c r="A86" s="8" t="s">
        <v>509</v>
      </c>
      <c r="B86" s="8" t="s">
        <v>510</v>
      </c>
      <c r="C86" s="11">
        <v>755</v>
      </c>
      <c r="D86" s="11">
        <v>150</v>
      </c>
      <c r="E86" s="14">
        <v>19.867549668874201</v>
      </c>
      <c r="F86" s="11">
        <v>753</v>
      </c>
      <c r="G86" s="11">
        <v>112</v>
      </c>
      <c r="H86" s="14">
        <v>14.8738379814077</v>
      </c>
      <c r="I86" s="13"/>
      <c r="J86" s="13"/>
      <c r="K86" s="16"/>
      <c r="L86" s="13"/>
      <c r="M86" s="13"/>
      <c r="N86" s="16"/>
    </row>
    <row r="87" spans="1:14" x14ac:dyDescent="0.2">
      <c r="A87" s="8" t="s">
        <v>511</v>
      </c>
      <c r="B87" s="8" t="s">
        <v>512</v>
      </c>
      <c r="C87" s="11">
        <v>707</v>
      </c>
      <c r="D87" s="11">
        <v>140</v>
      </c>
      <c r="E87" s="14">
        <v>19.801980198019798</v>
      </c>
      <c r="F87" s="11">
        <v>661</v>
      </c>
      <c r="G87" s="11">
        <v>82</v>
      </c>
      <c r="H87" s="14">
        <v>12.4054462934947</v>
      </c>
      <c r="I87" s="13"/>
      <c r="J87" s="13"/>
      <c r="K87" s="16"/>
      <c r="L87" s="13"/>
      <c r="M87" s="13"/>
      <c r="N87" s="16"/>
    </row>
    <row r="88" spans="1:14" x14ac:dyDescent="0.2">
      <c r="A88" s="8" t="s">
        <v>513</v>
      </c>
      <c r="B88" s="8" t="s">
        <v>514</v>
      </c>
      <c r="C88" s="11">
        <v>471</v>
      </c>
      <c r="D88" s="11">
        <v>99</v>
      </c>
      <c r="E88" s="14">
        <v>21.019108280254802</v>
      </c>
      <c r="F88" s="11">
        <v>533</v>
      </c>
      <c r="G88" s="11">
        <v>60</v>
      </c>
      <c r="H88" s="14">
        <v>11.257035647279499</v>
      </c>
      <c r="I88" s="13"/>
      <c r="J88" s="13"/>
      <c r="K88" s="16"/>
      <c r="L88" s="13"/>
      <c r="M88" s="13"/>
      <c r="N88" s="16"/>
    </row>
    <row r="89" spans="1:14" x14ac:dyDescent="0.2">
      <c r="A89" s="8" t="s">
        <v>515</v>
      </c>
      <c r="B89" s="8" t="s">
        <v>516</v>
      </c>
      <c r="C89" s="11">
        <v>813</v>
      </c>
      <c r="D89" s="11">
        <v>167</v>
      </c>
      <c r="E89" s="14">
        <v>20.541205412054101</v>
      </c>
      <c r="F89" s="11">
        <v>752</v>
      </c>
      <c r="G89" s="11">
        <v>116</v>
      </c>
      <c r="H89" s="14">
        <v>15.4255319148936</v>
      </c>
      <c r="I89" s="13"/>
      <c r="J89" s="13"/>
      <c r="K89" s="16"/>
      <c r="L89" s="13"/>
      <c r="M89" s="13"/>
      <c r="N89" s="16"/>
    </row>
    <row r="90" spans="1:14" x14ac:dyDescent="0.2">
      <c r="A90" s="8" t="s">
        <v>517</v>
      </c>
      <c r="B90" s="8" t="s">
        <v>518</v>
      </c>
      <c r="C90" s="11">
        <v>2694</v>
      </c>
      <c r="D90" s="11">
        <v>615</v>
      </c>
      <c r="E90" s="14">
        <v>22.828507795100201</v>
      </c>
      <c r="F90" s="11">
        <v>3038</v>
      </c>
      <c r="G90" s="11">
        <v>477</v>
      </c>
      <c r="H90" s="14">
        <v>15.701119157340401</v>
      </c>
      <c r="I90" s="13"/>
      <c r="J90" s="13"/>
      <c r="K90" s="16"/>
      <c r="L90" s="13"/>
      <c r="M90" s="13"/>
      <c r="N90" s="16"/>
    </row>
    <row r="91" spans="1:14" x14ac:dyDescent="0.2">
      <c r="A91" s="8" t="s">
        <v>519</v>
      </c>
      <c r="B91" s="8" t="s">
        <v>520</v>
      </c>
      <c r="C91" s="11">
        <v>902</v>
      </c>
      <c r="D91" s="11">
        <v>173</v>
      </c>
      <c r="E91" s="14">
        <v>19.179600886917999</v>
      </c>
      <c r="F91" s="11">
        <v>962</v>
      </c>
      <c r="G91" s="11">
        <v>130</v>
      </c>
      <c r="H91" s="14">
        <v>13.5135135135135</v>
      </c>
      <c r="I91" s="13"/>
      <c r="J91" s="13"/>
      <c r="K91" s="16"/>
      <c r="L91" s="13"/>
      <c r="M91" s="13"/>
      <c r="N91" s="16"/>
    </row>
    <row r="92" spans="1:14" x14ac:dyDescent="0.2">
      <c r="A92" s="8" t="s">
        <v>521</v>
      </c>
      <c r="B92" s="8" t="s">
        <v>522</v>
      </c>
      <c r="C92" s="11">
        <v>861</v>
      </c>
      <c r="D92" s="11">
        <v>288</v>
      </c>
      <c r="E92" s="14">
        <v>33.4494773519164</v>
      </c>
      <c r="F92" s="11">
        <v>918</v>
      </c>
      <c r="G92" s="11">
        <v>226</v>
      </c>
      <c r="H92" s="14">
        <v>24.6187363834423</v>
      </c>
      <c r="I92" s="13"/>
      <c r="J92" s="13"/>
      <c r="K92" s="16"/>
      <c r="L92" s="13"/>
      <c r="M92" s="13"/>
      <c r="N92" s="16"/>
    </row>
    <row r="93" spans="1:14" x14ac:dyDescent="0.2">
      <c r="A93" s="8" t="s">
        <v>523</v>
      </c>
      <c r="B93" s="8" t="s">
        <v>524</v>
      </c>
      <c r="C93" s="11">
        <v>842</v>
      </c>
      <c r="D93" s="11">
        <v>144</v>
      </c>
      <c r="E93" s="14">
        <v>17.102137767220899</v>
      </c>
      <c r="F93" s="11">
        <v>906</v>
      </c>
      <c r="G93" s="11">
        <v>116</v>
      </c>
      <c r="H93" s="14">
        <v>12.80353200883</v>
      </c>
      <c r="I93" s="13"/>
      <c r="J93" s="13"/>
      <c r="K93" s="16"/>
      <c r="L93" s="13"/>
      <c r="M93" s="13"/>
      <c r="N93" s="16"/>
    </row>
    <row r="94" spans="1:14" x14ac:dyDescent="0.2">
      <c r="A94" s="8" t="s">
        <v>525</v>
      </c>
      <c r="B94" s="8" t="s">
        <v>526</v>
      </c>
      <c r="C94" s="11">
        <v>649</v>
      </c>
      <c r="D94" s="11">
        <v>230</v>
      </c>
      <c r="E94" s="14">
        <v>35.439137134052402</v>
      </c>
      <c r="F94" s="11">
        <v>723</v>
      </c>
      <c r="G94" s="11">
        <v>183</v>
      </c>
      <c r="H94" s="14">
        <v>25.311203319502098</v>
      </c>
      <c r="I94" s="13"/>
      <c r="J94" s="13"/>
      <c r="K94" s="16"/>
      <c r="L94" s="13"/>
      <c r="M94" s="13"/>
      <c r="N94" s="16"/>
    </row>
    <row r="95" spans="1:14" x14ac:dyDescent="0.2">
      <c r="A95" s="8" t="s">
        <v>527</v>
      </c>
      <c r="B95" s="8" t="s">
        <v>528</v>
      </c>
      <c r="C95" s="11">
        <v>776</v>
      </c>
      <c r="D95" s="11">
        <v>134</v>
      </c>
      <c r="E95" s="14">
        <v>17.268041237113401</v>
      </c>
      <c r="F95" s="11">
        <v>882</v>
      </c>
      <c r="G95" s="11">
        <v>80</v>
      </c>
      <c r="H95" s="14">
        <v>9.0702947845805006</v>
      </c>
      <c r="I95" s="13"/>
      <c r="J95" s="13"/>
      <c r="K95" s="16"/>
      <c r="L95" s="13"/>
      <c r="M95" s="13"/>
      <c r="N95" s="16"/>
    </row>
    <row r="96" spans="1:14" x14ac:dyDescent="0.2">
      <c r="A96" s="8" t="s">
        <v>529</v>
      </c>
      <c r="B96" s="8" t="s">
        <v>530</v>
      </c>
      <c r="C96" s="11">
        <v>695</v>
      </c>
      <c r="D96" s="11">
        <v>148</v>
      </c>
      <c r="E96" s="14">
        <v>21.294964028776999</v>
      </c>
      <c r="F96" s="11">
        <v>694</v>
      </c>
      <c r="G96" s="11">
        <v>108</v>
      </c>
      <c r="H96" s="14">
        <v>15.5619596541787</v>
      </c>
      <c r="I96" s="13"/>
      <c r="J96" s="13"/>
      <c r="K96" s="16"/>
      <c r="L96" s="13"/>
      <c r="M96" s="13"/>
      <c r="N96" s="16"/>
    </row>
    <row r="97" spans="1:14" x14ac:dyDescent="0.2">
      <c r="A97" s="8" t="s">
        <v>531</v>
      </c>
      <c r="B97" s="8" t="s">
        <v>532</v>
      </c>
      <c r="C97" s="11">
        <v>1476</v>
      </c>
      <c r="D97" s="11">
        <v>365</v>
      </c>
      <c r="E97" s="14">
        <v>24.728997289972899</v>
      </c>
      <c r="F97" s="11">
        <v>1603</v>
      </c>
      <c r="G97" s="11">
        <v>249</v>
      </c>
      <c r="H97" s="14">
        <v>15.533374922021199</v>
      </c>
      <c r="I97" s="13"/>
      <c r="J97" s="13"/>
      <c r="K97" s="16"/>
      <c r="L97" s="13"/>
      <c r="M97" s="13"/>
      <c r="N97" s="16"/>
    </row>
    <row r="98" spans="1:14" x14ac:dyDescent="0.2">
      <c r="A98" s="8" t="s">
        <v>533</v>
      </c>
      <c r="B98" s="8" t="s">
        <v>534</v>
      </c>
      <c r="C98" s="11">
        <v>645</v>
      </c>
      <c r="D98" s="11">
        <v>107</v>
      </c>
      <c r="E98" s="14">
        <v>16.589147286821699</v>
      </c>
      <c r="F98" s="11">
        <v>633</v>
      </c>
      <c r="G98" s="11">
        <v>99</v>
      </c>
      <c r="H98" s="14">
        <v>15.639810426540301</v>
      </c>
      <c r="I98" s="13"/>
      <c r="J98" s="13"/>
      <c r="K98" s="16"/>
      <c r="L98" s="13"/>
      <c r="M98" s="13"/>
      <c r="N98" s="16"/>
    </row>
    <row r="99" spans="1:14" x14ac:dyDescent="0.2">
      <c r="A99" s="8" t="s">
        <v>535</v>
      </c>
      <c r="B99" s="8" t="s">
        <v>536</v>
      </c>
      <c r="C99" s="11">
        <v>1059</v>
      </c>
      <c r="D99" s="11">
        <v>255</v>
      </c>
      <c r="E99" s="14">
        <v>24.079320113314399</v>
      </c>
      <c r="F99" s="11">
        <v>1206</v>
      </c>
      <c r="G99" s="11">
        <v>153</v>
      </c>
      <c r="H99" s="14">
        <v>12.686567164179101</v>
      </c>
      <c r="I99" s="13"/>
      <c r="J99" s="13"/>
      <c r="K99" s="16"/>
      <c r="L99" s="13"/>
      <c r="M99" s="13"/>
      <c r="N99" s="16"/>
    </row>
    <row r="100" spans="1:14" x14ac:dyDescent="0.2">
      <c r="A100" s="8" t="s">
        <v>537</v>
      </c>
      <c r="B100" s="8" t="s">
        <v>538</v>
      </c>
      <c r="C100" s="11">
        <v>2018</v>
      </c>
      <c r="D100" s="11">
        <v>392</v>
      </c>
      <c r="E100" s="14">
        <v>19.425173439048599</v>
      </c>
      <c r="F100" s="11">
        <v>2153</v>
      </c>
      <c r="G100" s="11">
        <v>299</v>
      </c>
      <c r="H100" s="14">
        <v>13.8875986994891</v>
      </c>
      <c r="I100" s="13"/>
      <c r="J100" s="13"/>
      <c r="K100" s="16"/>
      <c r="L100" s="13"/>
      <c r="M100" s="13"/>
      <c r="N100" s="16"/>
    </row>
    <row r="101" spans="1:14" x14ac:dyDescent="0.2">
      <c r="A101" s="8" t="s">
        <v>539</v>
      </c>
      <c r="B101" s="8" t="s">
        <v>540</v>
      </c>
      <c r="C101" s="11">
        <v>1153</v>
      </c>
      <c r="D101" s="11">
        <v>307</v>
      </c>
      <c r="E101" s="14">
        <v>26.6261925411969</v>
      </c>
      <c r="F101" s="11">
        <v>1197</v>
      </c>
      <c r="G101" s="11">
        <v>264</v>
      </c>
      <c r="H101" s="14">
        <v>22.055137844611501</v>
      </c>
      <c r="I101" s="13"/>
      <c r="J101" s="13"/>
      <c r="K101" s="16"/>
      <c r="L101" s="13"/>
      <c r="M101" s="13"/>
      <c r="N101" s="16"/>
    </row>
    <row r="102" spans="1:14" x14ac:dyDescent="0.2">
      <c r="A102" s="8" t="s">
        <v>541</v>
      </c>
      <c r="B102" s="8" t="s">
        <v>542</v>
      </c>
      <c r="C102" s="11">
        <v>541</v>
      </c>
      <c r="D102" s="11">
        <v>171</v>
      </c>
      <c r="E102" s="14">
        <v>31.608133086876201</v>
      </c>
      <c r="F102" s="11">
        <v>528</v>
      </c>
      <c r="G102" s="11">
        <v>118</v>
      </c>
      <c r="H102" s="14">
        <v>22.348484848484802</v>
      </c>
      <c r="I102" s="13"/>
      <c r="J102" s="13"/>
      <c r="K102" s="16"/>
      <c r="L102" s="13"/>
      <c r="M102" s="13"/>
      <c r="N102" s="16"/>
    </row>
    <row r="103" spans="1:14" x14ac:dyDescent="0.2">
      <c r="A103" s="8" t="s">
        <v>543</v>
      </c>
      <c r="B103" s="8" t="s">
        <v>544</v>
      </c>
      <c r="C103" s="11">
        <v>480</v>
      </c>
      <c r="D103" s="11">
        <v>95</v>
      </c>
      <c r="E103" s="14">
        <v>19.7916666666667</v>
      </c>
      <c r="F103" s="11">
        <v>473</v>
      </c>
      <c r="G103" s="11">
        <v>71</v>
      </c>
      <c r="H103" s="14">
        <v>15.010570824524301</v>
      </c>
      <c r="I103" s="13"/>
      <c r="J103" s="13"/>
      <c r="K103" s="16"/>
      <c r="L103" s="13"/>
      <c r="M103" s="13"/>
      <c r="N103" s="16"/>
    </row>
    <row r="104" spans="1:14" x14ac:dyDescent="0.2">
      <c r="A104" s="8" t="s">
        <v>545</v>
      </c>
      <c r="B104" s="8" t="s">
        <v>546</v>
      </c>
      <c r="C104" s="11">
        <v>942</v>
      </c>
      <c r="D104" s="11">
        <v>165</v>
      </c>
      <c r="E104" s="14">
        <v>17.515923566879</v>
      </c>
      <c r="F104" s="11">
        <v>975</v>
      </c>
      <c r="G104" s="11">
        <v>91</v>
      </c>
      <c r="H104" s="14">
        <v>9.3333333333333304</v>
      </c>
      <c r="I104" s="13"/>
      <c r="J104" s="13"/>
      <c r="K104" s="16"/>
      <c r="L104" s="13"/>
      <c r="M104" s="13"/>
      <c r="N104" s="16"/>
    </row>
    <row r="105" spans="1:14" x14ac:dyDescent="0.2">
      <c r="A105" s="8" t="s">
        <v>547</v>
      </c>
      <c r="B105" s="8" t="s">
        <v>548</v>
      </c>
      <c r="C105" s="11">
        <v>709</v>
      </c>
      <c r="D105" s="11">
        <v>105</v>
      </c>
      <c r="E105" s="14">
        <v>14.809590973201701</v>
      </c>
      <c r="F105" s="11">
        <v>645</v>
      </c>
      <c r="G105" s="11">
        <v>37</v>
      </c>
      <c r="H105" s="14">
        <v>5.7364341085271304</v>
      </c>
      <c r="I105" s="13"/>
      <c r="J105" s="13"/>
      <c r="K105" s="16"/>
      <c r="L105" s="13"/>
      <c r="M105" s="13"/>
      <c r="N105" s="16"/>
    </row>
    <row r="106" spans="1:14" x14ac:dyDescent="0.2">
      <c r="A106" s="8" t="s">
        <v>549</v>
      </c>
      <c r="B106" s="8" t="s">
        <v>550</v>
      </c>
      <c r="C106" s="11">
        <v>820</v>
      </c>
      <c r="D106" s="11">
        <v>92</v>
      </c>
      <c r="E106" s="14">
        <v>11.219512195122</v>
      </c>
      <c r="F106" s="11">
        <v>854</v>
      </c>
      <c r="G106" s="11">
        <v>64</v>
      </c>
      <c r="H106" s="14">
        <v>7.4941451990632304</v>
      </c>
      <c r="I106" s="13"/>
      <c r="J106" s="13"/>
      <c r="K106" s="16"/>
      <c r="L106" s="13"/>
      <c r="M106" s="13"/>
      <c r="N106" s="16"/>
    </row>
    <row r="107" spans="1:14" x14ac:dyDescent="0.2">
      <c r="A107" s="8" t="s">
        <v>551</v>
      </c>
      <c r="B107" s="8" t="s">
        <v>552</v>
      </c>
      <c r="C107" s="11">
        <v>918</v>
      </c>
      <c r="D107" s="11">
        <v>177</v>
      </c>
      <c r="E107" s="14">
        <v>19.281045751634</v>
      </c>
      <c r="F107" s="11">
        <v>900</v>
      </c>
      <c r="G107" s="11">
        <v>119</v>
      </c>
      <c r="H107" s="14">
        <v>13.2222222222222</v>
      </c>
      <c r="I107" s="13"/>
      <c r="J107" s="13"/>
      <c r="K107" s="16"/>
      <c r="L107" s="13"/>
      <c r="M107" s="13"/>
      <c r="N107" s="16"/>
    </row>
    <row r="108" spans="1:14" x14ac:dyDescent="0.2">
      <c r="A108" s="8" t="s">
        <v>553</v>
      </c>
      <c r="B108" s="8" t="s">
        <v>554</v>
      </c>
      <c r="C108" s="11">
        <v>542</v>
      </c>
      <c r="D108" s="11">
        <v>70</v>
      </c>
      <c r="E108" s="14">
        <v>12.915129151291501</v>
      </c>
      <c r="F108" s="11">
        <v>576</v>
      </c>
      <c r="G108" s="11">
        <v>44</v>
      </c>
      <c r="H108" s="14">
        <v>7.6388888888888902</v>
      </c>
      <c r="I108" s="13"/>
      <c r="J108" s="13"/>
      <c r="K108" s="16"/>
      <c r="L108" s="13"/>
      <c r="M108" s="13"/>
      <c r="N108" s="16"/>
    </row>
    <row r="109" spans="1:14" x14ac:dyDescent="0.2">
      <c r="A109" s="8" t="s">
        <v>555</v>
      </c>
      <c r="B109" s="8" t="s">
        <v>556</v>
      </c>
      <c r="C109" s="11">
        <v>1030</v>
      </c>
      <c r="D109" s="11">
        <v>150</v>
      </c>
      <c r="E109" s="14">
        <v>14.5631067961165</v>
      </c>
      <c r="F109" s="11">
        <v>1012</v>
      </c>
      <c r="G109" s="11">
        <v>96</v>
      </c>
      <c r="H109" s="14">
        <v>9.4861660079051404</v>
      </c>
      <c r="I109" s="13"/>
      <c r="J109" s="13"/>
      <c r="K109" s="16"/>
      <c r="L109" s="13"/>
      <c r="M109" s="13"/>
      <c r="N109" s="16"/>
    </row>
    <row r="110" spans="1:14" x14ac:dyDescent="0.2">
      <c r="A110" s="8" t="s">
        <v>557</v>
      </c>
      <c r="B110" s="8" t="s">
        <v>558</v>
      </c>
      <c r="C110" s="11">
        <v>951</v>
      </c>
      <c r="D110" s="11">
        <v>88</v>
      </c>
      <c r="E110" s="14">
        <v>9.2534174553102009</v>
      </c>
      <c r="F110" s="11">
        <v>1013</v>
      </c>
      <c r="G110" s="11">
        <v>53</v>
      </c>
      <c r="H110" s="14">
        <v>5.2319842053306997</v>
      </c>
      <c r="I110" s="13"/>
      <c r="J110" s="13"/>
      <c r="K110" s="16"/>
      <c r="L110" s="13"/>
      <c r="M110" s="13"/>
      <c r="N110" s="16"/>
    </row>
    <row r="111" spans="1:14" x14ac:dyDescent="0.2">
      <c r="A111" s="8" t="s">
        <v>559</v>
      </c>
      <c r="B111" s="8" t="s">
        <v>560</v>
      </c>
      <c r="C111" s="11">
        <v>879</v>
      </c>
      <c r="D111" s="11">
        <v>88</v>
      </c>
      <c r="E111" s="14">
        <v>10.011376564277599</v>
      </c>
      <c r="F111" s="11">
        <v>842</v>
      </c>
      <c r="G111" s="11">
        <v>60</v>
      </c>
      <c r="H111" s="14">
        <v>7.1258907363420398</v>
      </c>
      <c r="I111" s="13"/>
      <c r="J111" s="13"/>
      <c r="K111" s="16"/>
      <c r="L111" s="13"/>
      <c r="M111" s="13"/>
      <c r="N111" s="16"/>
    </row>
    <row r="112" spans="1:14" x14ac:dyDescent="0.2">
      <c r="A112" s="8" t="s">
        <v>561</v>
      </c>
      <c r="B112" s="8" t="s">
        <v>562</v>
      </c>
      <c r="C112" s="11">
        <v>689</v>
      </c>
      <c r="D112" s="11">
        <v>133</v>
      </c>
      <c r="E112" s="14">
        <v>19.303338171262698</v>
      </c>
      <c r="F112" s="11">
        <v>710</v>
      </c>
      <c r="G112" s="11">
        <v>90</v>
      </c>
      <c r="H112" s="14">
        <v>12.6760563380282</v>
      </c>
      <c r="I112" s="13"/>
      <c r="J112" s="13"/>
      <c r="K112" s="16"/>
      <c r="L112" s="13"/>
      <c r="M112" s="13"/>
      <c r="N112" s="16"/>
    </row>
    <row r="113" spans="1:14" x14ac:dyDescent="0.2">
      <c r="A113" s="8" t="s">
        <v>563</v>
      </c>
      <c r="B113" s="8" t="s">
        <v>564</v>
      </c>
      <c r="C113" s="11">
        <v>648</v>
      </c>
      <c r="D113" s="11">
        <v>80</v>
      </c>
      <c r="E113" s="14">
        <v>12.3456790123457</v>
      </c>
      <c r="F113" s="11">
        <v>632</v>
      </c>
      <c r="G113" s="11">
        <v>37</v>
      </c>
      <c r="H113" s="14">
        <v>5.85443037974684</v>
      </c>
      <c r="I113" s="13"/>
      <c r="J113" s="13"/>
      <c r="K113" s="16"/>
      <c r="L113" s="13"/>
      <c r="M113" s="13"/>
      <c r="N113" s="16"/>
    </row>
    <row r="114" spans="1:14" x14ac:dyDescent="0.2">
      <c r="A114" s="8" t="s">
        <v>565</v>
      </c>
      <c r="B114" s="8" t="s">
        <v>566</v>
      </c>
      <c r="C114" s="11">
        <v>491</v>
      </c>
      <c r="D114" s="11">
        <v>42</v>
      </c>
      <c r="E114" s="14">
        <v>8.5539714867617107</v>
      </c>
      <c r="F114" s="11">
        <v>526</v>
      </c>
      <c r="G114" s="11">
        <v>32</v>
      </c>
      <c r="H114" s="14">
        <v>6.0836501901140698</v>
      </c>
      <c r="I114" s="13"/>
      <c r="J114" s="13"/>
      <c r="K114" s="16"/>
      <c r="L114" s="13"/>
      <c r="M114" s="13"/>
      <c r="N114" s="16"/>
    </row>
    <row r="115" spans="1:14" x14ac:dyDescent="0.2">
      <c r="A115" s="8" t="s">
        <v>567</v>
      </c>
      <c r="B115" s="8" t="s">
        <v>568</v>
      </c>
      <c r="C115" s="11">
        <v>683</v>
      </c>
      <c r="D115" s="11">
        <v>86</v>
      </c>
      <c r="E115" s="14">
        <v>12.591508052708599</v>
      </c>
      <c r="F115" s="11">
        <v>701</v>
      </c>
      <c r="G115" s="11">
        <v>46</v>
      </c>
      <c r="H115" s="14">
        <v>6.5620542082738904</v>
      </c>
      <c r="I115" s="13"/>
      <c r="J115" s="13"/>
      <c r="K115" s="16"/>
      <c r="L115" s="13"/>
      <c r="M115" s="13"/>
      <c r="N115" s="16"/>
    </row>
    <row r="116" spans="1:14" x14ac:dyDescent="0.2">
      <c r="A116" s="8" t="s">
        <v>569</v>
      </c>
      <c r="B116" s="8" t="s">
        <v>570</v>
      </c>
      <c r="C116" s="11">
        <v>668</v>
      </c>
      <c r="D116" s="11">
        <v>117</v>
      </c>
      <c r="E116" s="14">
        <v>17.514970059880199</v>
      </c>
      <c r="F116" s="11">
        <v>611</v>
      </c>
      <c r="G116" s="11">
        <v>69</v>
      </c>
      <c r="H116" s="14">
        <v>11.292962356792099</v>
      </c>
      <c r="I116" s="13"/>
      <c r="J116" s="13"/>
      <c r="K116" s="16"/>
      <c r="L116" s="13"/>
      <c r="M116" s="13"/>
      <c r="N116" s="16"/>
    </row>
    <row r="117" spans="1:14" x14ac:dyDescent="0.2">
      <c r="A117" s="8" t="s">
        <v>571</v>
      </c>
      <c r="B117" s="8" t="s">
        <v>572</v>
      </c>
      <c r="C117" s="11">
        <v>668</v>
      </c>
      <c r="D117" s="11">
        <v>109</v>
      </c>
      <c r="E117" s="14">
        <v>16.317365269461099</v>
      </c>
      <c r="F117" s="11">
        <v>705</v>
      </c>
      <c r="G117" s="11">
        <v>93</v>
      </c>
      <c r="H117" s="14">
        <v>13.1914893617021</v>
      </c>
      <c r="I117" s="13"/>
      <c r="J117" s="13"/>
      <c r="K117" s="16"/>
      <c r="L117" s="13"/>
      <c r="M117" s="13"/>
      <c r="N117" s="16"/>
    </row>
    <row r="118" spans="1:14" x14ac:dyDescent="0.2">
      <c r="A118" s="8" t="s">
        <v>573</v>
      </c>
      <c r="B118" s="8" t="s">
        <v>574</v>
      </c>
      <c r="C118" s="11">
        <v>608</v>
      </c>
      <c r="D118" s="11">
        <v>106</v>
      </c>
      <c r="E118" s="14">
        <v>17.434210526315798</v>
      </c>
      <c r="F118" s="11">
        <v>649</v>
      </c>
      <c r="G118" s="11">
        <v>85</v>
      </c>
      <c r="H118" s="14">
        <v>13.097072419106301</v>
      </c>
      <c r="I118" s="13"/>
      <c r="J118" s="13"/>
      <c r="K118" s="16"/>
      <c r="L118" s="13"/>
      <c r="M118" s="13"/>
      <c r="N118" s="16"/>
    </row>
    <row r="119" spans="1:14" x14ac:dyDescent="0.2">
      <c r="A119" s="8" t="s">
        <v>575</v>
      </c>
      <c r="B119" s="8" t="s">
        <v>576</v>
      </c>
      <c r="C119" s="11">
        <v>776</v>
      </c>
      <c r="D119" s="11">
        <v>109</v>
      </c>
      <c r="E119" s="14">
        <v>14.0463917525773</v>
      </c>
      <c r="F119" s="11">
        <v>809</v>
      </c>
      <c r="G119" s="11">
        <v>76</v>
      </c>
      <c r="H119" s="14">
        <v>9.3943139678615601</v>
      </c>
      <c r="I119" s="13"/>
      <c r="J119" s="13"/>
      <c r="K119" s="16"/>
      <c r="L119" s="13"/>
      <c r="M119" s="13"/>
      <c r="N119" s="16"/>
    </row>
    <row r="120" spans="1:14" x14ac:dyDescent="0.2">
      <c r="A120" s="8" t="s">
        <v>577</v>
      </c>
      <c r="B120" s="8" t="s">
        <v>578</v>
      </c>
      <c r="C120" s="11">
        <v>451</v>
      </c>
      <c r="D120" s="11">
        <v>53</v>
      </c>
      <c r="E120" s="14">
        <v>11.7516629711752</v>
      </c>
      <c r="F120" s="11">
        <v>459</v>
      </c>
      <c r="G120" s="11">
        <v>32</v>
      </c>
      <c r="H120" s="14">
        <v>6.97167755991285</v>
      </c>
      <c r="I120" s="13"/>
      <c r="J120" s="13"/>
      <c r="K120" s="16"/>
      <c r="L120" s="13"/>
      <c r="M120" s="13"/>
      <c r="N120" s="16"/>
    </row>
    <row r="121" spans="1:14" x14ac:dyDescent="0.2">
      <c r="A121" s="8" t="s">
        <v>579</v>
      </c>
      <c r="B121" s="8" t="s">
        <v>580</v>
      </c>
      <c r="C121" s="11">
        <v>543</v>
      </c>
      <c r="D121" s="11">
        <v>51</v>
      </c>
      <c r="E121" s="14">
        <v>9.3922651933701697</v>
      </c>
      <c r="F121" s="11">
        <v>571</v>
      </c>
      <c r="G121" s="11">
        <v>55</v>
      </c>
      <c r="H121" s="14">
        <v>9.6322241681260898</v>
      </c>
      <c r="I121" s="13"/>
      <c r="J121" s="13"/>
      <c r="K121" s="16"/>
      <c r="L121" s="13"/>
      <c r="M121" s="13"/>
      <c r="N121" s="16"/>
    </row>
    <row r="122" spans="1:14" x14ac:dyDescent="0.2">
      <c r="A122" s="8" t="s">
        <v>581</v>
      </c>
      <c r="B122" s="8" t="s">
        <v>582</v>
      </c>
      <c r="C122" s="11">
        <v>413</v>
      </c>
      <c r="D122" s="11">
        <v>94</v>
      </c>
      <c r="E122" s="14">
        <v>22.760290556900699</v>
      </c>
      <c r="F122" s="11">
        <v>462</v>
      </c>
      <c r="G122" s="11">
        <v>66</v>
      </c>
      <c r="H122" s="14">
        <v>14.285714285714301</v>
      </c>
      <c r="I122" s="13"/>
      <c r="J122" s="13"/>
      <c r="K122" s="16"/>
      <c r="L122" s="13"/>
      <c r="M122" s="13"/>
      <c r="N122" s="16"/>
    </row>
    <row r="123" spans="1:14" x14ac:dyDescent="0.2">
      <c r="A123" s="8" t="s">
        <v>583</v>
      </c>
      <c r="B123" s="8" t="s">
        <v>584</v>
      </c>
      <c r="C123" s="11">
        <v>914</v>
      </c>
      <c r="D123" s="11">
        <v>99</v>
      </c>
      <c r="E123" s="14">
        <v>10.8315098468271</v>
      </c>
      <c r="F123" s="11">
        <v>886</v>
      </c>
      <c r="G123" s="11">
        <v>50</v>
      </c>
      <c r="H123" s="14">
        <v>5.6433408577878099</v>
      </c>
      <c r="I123" s="13"/>
      <c r="J123" s="13"/>
      <c r="K123" s="16"/>
      <c r="L123" s="13"/>
      <c r="M123" s="13"/>
      <c r="N123" s="16"/>
    </row>
    <row r="124" spans="1:14" x14ac:dyDescent="0.2">
      <c r="A124" s="8" t="s">
        <v>585</v>
      </c>
      <c r="B124" s="8" t="s">
        <v>586</v>
      </c>
      <c r="C124" s="11">
        <v>732</v>
      </c>
      <c r="D124" s="11">
        <v>82</v>
      </c>
      <c r="E124" s="14">
        <v>11.202185792349701</v>
      </c>
      <c r="F124" s="11">
        <v>695</v>
      </c>
      <c r="G124" s="11">
        <v>39</v>
      </c>
      <c r="H124" s="14">
        <v>5.6115107913669098</v>
      </c>
      <c r="I124" s="13"/>
      <c r="J124" s="13"/>
      <c r="K124" s="16"/>
      <c r="L124" s="13"/>
      <c r="M124" s="13"/>
      <c r="N124" s="16"/>
    </row>
    <row r="125" spans="1:14" x14ac:dyDescent="0.2">
      <c r="A125" s="8" t="s">
        <v>587</v>
      </c>
      <c r="B125" s="8" t="s">
        <v>588</v>
      </c>
      <c r="C125" s="11">
        <v>457</v>
      </c>
      <c r="D125" s="11">
        <v>98</v>
      </c>
      <c r="E125" s="14">
        <v>21.444201312910302</v>
      </c>
      <c r="F125" s="11">
        <v>527</v>
      </c>
      <c r="G125" s="11">
        <v>70</v>
      </c>
      <c r="H125" s="14">
        <v>13.2827324478178</v>
      </c>
      <c r="I125" s="13"/>
      <c r="J125" s="13"/>
      <c r="K125" s="16"/>
      <c r="L125" s="13"/>
      <c r="M125" s="13"/>
      <c r="N125" s="16"/>
    </row>
    <row r="126" spans="1:14" x14ac:dyDescent="0.2">
      <c r="A126" s="8" t="s">
        <v>589</v>
      </c>
      <c r="B126" s="8" t="s">
        <v>590</v>
      </c>
      <c r="C126" s="11">
        <v>724</v>
      </c>
      <c r="D126" s="11">
        <v>60</v>
      </c>
      <c r="E126" s="14">
        <v>8.2872928176795604</v>
      </c>
      <c r="F126" s="11">
        <v>818</v>
      </c>
      <c r="G126" s="11">
        <v>60</v>
      </c>
      <c r="H126" s="14">
        <v>7.3349633251833701</v>
      </c>
      <c r="I126" s="13"/>
      <c r="J126" s="13"/>
      <c r="K126" s="16"/>
      <c r="L126" s="13"/>
      <c r="M126" s="13"/>
      <c r="N126" s="16"/>
    </row>
    <row r="127" spans="1:14" x14ac:dyDescent="0.2">
      <c r="A127" s="8" t="s">
        <v>591</v>
      </c>
      <c r="B127" s="8" t="s">
        <v>592</v>
      </c>
      <c r="C127" s="11">
        <v>646</v>
      </c>
      <c r="D127" s="11">
        <v>87</v>
      </c>
      <c r="E127" s="14">
        <v>13.467492260061899</v>
      </c>
      <c r="F127" s="11">
        <v>686</v>
      </c>
      <c r="G127" s="11">
        <v>80</v>
      </c>
      <c r="H127" s="14">
        <v>11.6618075801749</v>
      </c>
      <c r="I127" s="13"/>
      <c r="J127" s="13"/>
      <c r="K127" s="16"/>
      <c r="L127" s="13"/>
      <c r="M127" s="13"/>
      <c r="N127" s="16"/>
    </row>
    <row r="128" spans="1:14" x14ac:dyDescent="0.2">
      <c r="A128" s="8" t="s">
        <v>593</v>
      </c>
      <c r="B128" s="8" t="s">
        <v>594</v>
      </c>
      <c r="C128" s="11">
        <v>475</v>
      </c>
      <c r="D128" s="11">
        <v>131</v>
      </c>
      <c r="E128" s="14">
        <v>27.578947368421101</v>
      </c>
      <c r="F128" s="11">
        <v>419</v>
      </c>
      <c r="G128" s="11">
        <v>79</v>
      </c>
      <c r="H128" s="14">
        <v>18.854415274463001</v>
      </c>
      <c r="I128" s="13"/>
      <c r="J128" s="13"/>
      <c r="K128" s="16"/>
      <c r="L128" s="13"/>
      <c r="M128" s="13"/>
      <c r="N128" s="16"/>
    </row>
    <row r="129" spans="1:14" x14ac:dyDescent="0.2">
      <c r="A129" s="8" t="s">
        <v>595</v>
      </c>
      <c r="B129" s="8" t="s">
        <v>596</v>
      </c>
      <c r="C129" s="11">
        <v>799</v>
      </c>
      <c r="D129" s="11">
        <v>128</v>
      </c>
      <c r="E129" s="14">
        <v>16.020025031289101</v>
      </c>
      <c r="F129" s="11">
        <v>728</v>
      </c>
      <c r="G129" s="11">
        <v>58</v>
      </c>
      <c r="H129" s="14">
        <v>7.9670329670329698</v>
      </c>
      <c r="I129" s="13"/>
      <c r="J129" s="13"/>
      <c r="K129" s="16"/>
      <c r="L129" s="13"/>
      <c r="M129" s="13"/>
      <c r="N129" s="16"/>
    </row>
    <row r="130" spans="1:14" x14ac:dyDescent="0.2">
      <c r="A130" s="8" t="s">
        <v>597</v>
      </c>
      <c r="B130" s="8" t="s">
        <v>598</v>
      </c>
      <c r="C130" s="11">
        <v>445</v>
      </c>
      <c r="D130" s="11">
        <v>114</v>
      </c>
      <c r="E130" s="14">
        <v>25.617977528089899</v>
      </c>
      <c r="F130" s="11">
        <v>546</v>
      </c>
      <c r="G130" s="11">
        <v>84</v>
      </c>
      <c r="H130" s="14">
        <v>15.384615384615399</v>
      </c>
      <c r="I130" s="13"/>
      <c r="J130" s="13"/>
      <c r="K130" s="16"/>
      <c r="L130" s="13"/>
      <c r="M130" s="13"/>
      <c r="N130" s="16"/>
    </row>
    <row r="131" spans="1:14" x14ac:dyDescent="0.2">
      <c r="A131" s="8" t="s">
        <v>599</v>
      </c>
      <c r="B131" s="8" t="s">
        <v>600</v>
      </c>
      <c r="C131" s="11">
        <v>434</v>
      </c>
      <c r="D131" s="11">
        <v>52</v>
      </c>
      <c r="E131" s="14">
        <v>11.9815668202765</v>
      </c>
      <c r="F131" s="11">
        <v>512</v>
      </c>
      <c r="G131" s="11">
        <v>28</v>
      </c>
      <c r="H131" s="14">
        <v>5.46875</v>
      </c>
      <c r="I131" s="13"/>
      <c r="J131" s="13"/>
      <c r="K131" s="16"/>
      <c r="L131" s="13"/>
      <c r="M131" s="13"/>
      <c r="N131" s="16"/>
    </row>
    <row r="132" spans="1:14" x14ac:dyDescent="0.2">
      <c r="A132" s="8" t="s">
        <v>601</v>
      </c>
      <c r="B132" s="8" t="s">
        <v>602</v>
      </c>
      <c r="C132" s="11">
        <v>614</v>
      </c>
      <c r="D132" s="11">
        <v>75</v>
      </c>
      <c r="E132" s="14">
        <v>12.214983713355</v>
      </c>
      <c r="F132" s="11">
        <v>698</v>
      </c>
      <c r="G132" s="11">
        <v>48</v>
      </c>
      <c r="H132" s="14">
        <v>6.8767908309455601</v>
      </c>
      <c r="I132" s="13"/>
      <c r="J132" s="13"/>
      <c r="K132" s="16"/>
      <c r="L132" s="13"/>
      <c r="M132" s="13"/>
      <c r="N132" s="16"/>
    </row>
    <row r="133" spans="1:14" x14ac:dyDescent="0.2">
      <c r="A133" s="8" t="s">
        <v>603</v>
      </c>
      <c r="B133" s="8" t="s">
        <v>604</v>
      </c>
      <c r="C133" s="11">
        <v>623</v>
      </c>
      <c r="D133" s="11">
        <v>127</v>
      </c>
      <c r="E133" s="14">
        <v>20.385232744783298</v>
      </c>
      <c r="F133" s="11">
        <v>644</v>
      </c>
      <c r="G133" s="11">
        <v>91</v>
      </c>
      <c r="H133" s="14">
        <v>14.130434782608701</v>
      </c>
      <c r="I133" s="13"/>
      <c r="J133" s="13"/>
      <c r="K133" s="16"/>
      <c r="L133" s="13"/>
      <c r="M133" s="13"/>
      <c r="N133" s="16"/>
    </row>
    <row r="134" spans="1:14" x14ac:dyDescent="0.2">
      <c r="A134" s="8" t="s">
        <v>605</v>
      </c>
      <c r="B134" s="8" t="s">
        <v>606</v>
      </c>
      <c r="C134" s="11">
        <v>624</v>
      </c>
      <c r="D134" s="11">
        <v>63</v>
      </c>
      <c r="E134" s="14">
        <v>10.096153846153801</v>
      </c>
      <c r="F134" s="11">
        <v>630</v>
      </c>
      <c r="G134" s="11">
        <v>47</v>
      </c>
      <c r="H134" s="14">
        <v>7.4603174603174596</v>
      </c>
      <c r="I134" s="13"/>
      <c r="J134" s="13"/>
      <c r="K134" s="16"/>
      <c r="L134" s="13"/>
      <c r="M134" s="13"/>
      <c r="N134" s="16"/>
    </row>
    <row r="135" spans="1:14" x14ac:dyDescent="0.2">
      <c r="A135" s="8" t="s">
        <v>607</v>
      </c>
      <c r="B135" s="8" t="s">
        <v>608</v>
      </c>
      <c r="C135" s="11">
        <v>1937</v>
      </c>
      <c r="D135" s="11">
        <v>553</v>
      </c>
      <c r="E135" s="14">
        <v>28.549303045947301</v>
      </c>
      <c r="F135" s="11">
        <v>1967</v>
      </c>
      <c r="G135" s="11">
        <v>391</v>
      </c>
      <c r="H135" s="14">
        <v>19.877986781901399</v>
      </c>
      <c r="I135" s="13"/>
      <c r="J135" s="13"/>
      <c r="K135" s="16"/>
      <c r="L135" s="13"/>
      <c r="M135" s="13"/>
      <c r="N135" s="16"/>
    </row>
    <row r="136" spans="1:14" x14ac:dyDescent="0.2">
      <c r="A136" s="8" t="s">
        <v>609</v>
      </c>
      <c r="B136" s="8" t="s">
        <v>610</v>
      </c>
      <c r="C136" s="11">
        <v>2763</v>
      </c>
      <c r="D136" s="11">
        <v>819</v>
      </c>
      <c r="E136" s="14">
        <v>29.641693811074902</v>
      </c>
      <c r="F136" s="11">
        <v>2934</v>
      </c>
      <c r="G136" s="11">
        <v>661</v>
      </c>
      <c r="H136" s="14">
        <v>22.528970688479902</v>
      </c>
      <c r="I136" s="13"/>
      <c r="J136" s="13"/>
      <c r="K136" s="16"/>
      <c r="L136" s="13"/>
      <c r="M136" s="13"/>
      <c r="N136" s="16"/>
    </row>
    <row r="137" spans="1:14" x14ac:dyDescent="0.2">
      <c r="A137" s="8" t="s">
        <v>611</v>
      </c>
      <c r="B137" s="8" t="s">
        <v>271</v>
      </c>
      <c r="C137" s="11">
        <v>2928</v>
      </c>
      <c r="D137" s="11">
        <v>774</v>
      </c>
      <c r="E137" s="14">
        <v>26.434426229508201</v>
      </c>
      <c r="F137" s="11">
        <v>2829</v>
      </c>
      <c r="G137" s="11">
        <v>484</v>
      </c>
      <c r="H137" s="14">
        <v>17.1085189112761</v>
      </c>
      <c r="I137" s="13"/>
      <c r="J137" s="13"/>
      <c r="K137" s="16"/>
      <c r="L137" s="13"/>
      <c r="M137" s="13"/>
      <c r="N137" s="16"/>
    </row>
    <row r="138" spans="1:14" x14ac:dyDescent="0.2">
      <c r="A138" s="8" t="s">
        <v>612</v>
      </c>
      <c r="B138" s="8" t="s">
        <v>613</v>
      </c>
      <c r="C138" s="11">
        <v>1686</v>
      </c>
      <c r="D138" s="11">
        <v>468</v>
      </c>
      <c r="E138" s="14">
        <v>27.7580071174377</v>
      </c>
      <c r="F138" s="11">
        <v>1756</v>
      </c>
      <c r="G138" s="11">
        <v>303</v>
      </c>
      <c r="H138" s="14">
        <v>17.255125284738</v>
      </c>
      <c r="I138" s="13"/>
      <c r="J138" s="13"/>
      <c r="K138" s="16"/>
      <c r="L138" s="13"/>
      <c r="M138" s="13"/>
      <c r="N138" s="16"/>
    </row>
    <row r="139" spans="1:14" x14ac:dyDescent="0.2">
      <c r="A139" s="8" t="s">
        <v>614</v>
      </c>
      <c r="B139" s="8" t="s">
        <v>615</v>
      </c>
      <c r="C139" s="11">
        <v>4505</v>
      </c>
      <c r="D139" s="11">
        <v>876</v>
      </c>
      <c r="E139" s="14">
        <v>19.4450610432852</v>
      </c>
      <c r="F139" s="11">
        <v>4643</v>
      </c>
      <c r="G139" s="11">
        <v>611</v>
      </c>
      <c r="H139" s="14">
        <v>13.1595950893819</v>
      </c>
      <c r="I139" s="13"/>
      <c r="J139" s="13"/>
      <c r="K139" s="16"/>
      <c r="L139" s="13"/>
      <c r="M139" s="13"/>
      <c r="N139" s="16"/>
    </row>
    <row r="140" spans="1:14" x14ac:dyDescent="0.2">
      <c r="A140" s="8" t="s">
        <v>616</v>
      </c>
      <c r="B140" s="8" t="s">
        <v>275</v>
      </c>
      <c r="C140" s="11">
        <v>2206</v>
      </c>
      <c r="D140" s="11">
        <v>541</v>
      </c>
      <c r="E140" s="14">
        <v>24.5240253853128</v>
      </c>
      <c r="F140" s="11">
        <v>2132</v>
      </c>
      <c r="G140" s="11">
        <v>383</v>
      </c>
      <c r="H140" s="14">
        <v>17.9643527204503</v>
      </c>
      <c r="I140" s="13"/>
      <c r="J140" s="13"/>
      <c r="K140" s="16"/>
      <c r="L140" s="13"/>
      <c r="M140" s="13"/>
      <c r="N140" s="16"/>
    </row>
    <row r="141" spans="1:14" x14ac:dyDescent="0.2">
      <c r="A141" s="8" t="s">
        <v>617</v>
      </c>
      <c r="B141" s="8" t="s">
        <v>618</v>
      </c>
      <c r="C141" s="11">
        <v>4251</v>
      </c>
      <c r="D141" s="11">
        <v>1391</v>
      </c>
      <c r="E141" s="14">
        <v>32.721712538226299</v>
      </c>
      <c r="F141" s="11">
        <v>4075</v>
      </c>
      <c r="G141" s="11">
        <v>967</v>
      </c>
      <c r="H141" s="14">
        <v>23.730061349693301</v>
      </c>
      <c r="I141" s="13"/>
      <c r="J141" s="13"/>
      <c r="K141" s="16"/>
      <c r="L141" s="13"/>
      <c r="M141" s="13"/>
      <c r="N141" s="16"/>
    </row>
    <row r="142" spans="1:14" x14ac:dyDescent="0.2">
      <c r="A142" s="8" t="s">
        <v>619</v>
      </c>
      <c r="B142" s="8" t="s">
        <v>620</v>
      </c>
      <c r="C142" s="11">
        <v>3172</v>
      </c>
      <c r="D142" s="11">
        <v>766</v>
      </c>
      <c r="E142" s="14">
        <v>24.1488020176545</v>
      </c>
      <c r="F142" s="11">
        <v>3103</v>
      </c>
      <c r="G142" s="11">
        <v>553</v>
      </c>
      <c r="H142" s="14">
        <v>17.8214631002256</v>
      </c>
      <c r="I142" s="13"/>
      <c r="J142" s="13"/>
      <c r="K142" s="16"/>
      <c r="L142" s="13"/>
      <c r="M142" s="13"/>
      <c r="N142" s="16"/>
    </row>
    <row r="143" spans="1:14" x14ac:dyDescent="0.2">
      <c r="A143" s="8" t="s">
        <v>621</v>
      </c>
      <c r="B143" s="8" t="s">
        <v>622</v>
      </c>
      <c r="C143" s="11">
        <v>4398</v>
      </c>
      <c r="D143" s="11">
        <v>1122</v>
      </c>
      <c r="E143" s="14">
        <v>25.511596180081899</v>
      </c>
      <c r="F143" s="11">
        <v>4469</v>
      </c>
      <c r="G143" s="11">
        <v>692</v>
      </c>
      <c r="H143" s="14">
        <v>15.484448422465899</v>
      </c>
      <c r="I143" s="13"/>
      <c r="J143" s="13"/>
      <c r="K143" s="16"/>
      <c r="L143" s="13"/>
      <c r="M143" s="13"/>
      <c r="N143" s="16"/>
    </row>
    <row r="144" spans="1:14" x14ac:dyDescent="0.2">
      <c r="A144" s="8" t="s">
        <v>623</v>
      </c>
      <c r="B144" s="8" t="s">
        <v>624</v>
      </c>
      <c r="C144" s="11">
        <v>3676</v>
      </c>
      <c r="D144" s="11">
        <v>823</v>
      </c>
      <c r="E144" s="14">
        <v>22.388465723612601</v>
      </c>
      <c r="F144" s="11">
        <v>3805</v>
      </c>
      <c r="G144" s="11">
        <v>509</v>
      </c>
      <c r="H144" s="14">
        <v>13.377135348226</v>
      </c>
      <c r="I144" s="13"/>
      <c r="J144" s="13"/>
      <c r="K144" s="16"/>
      <c r="L144" s="13"/>
      <c r="M144" s="13"/>
      <c r="N144" s="16"/>
    </row>
    <row r="145" spans="1:14" x14ac:dyDescent="0.2">
      <c r="A145" s="8" t="s">
        <v>625</v>
      </c>
      <c r="B145" s="8" t="s">
        <v>626</v>
      </c>
      <c r="C145" s="11">
        <v>2188</v>
      </c>
      <c r="D145" s="11">
        <v>514</v>
      </c>
      <c r="E145" s="14">
        <v>23.491773308957999</v>
      </c>
      <c r="F145" s="11">
        <v>2324</v>
      </c>
      <c r="G145" s="11">
        <v>385</v>
      </c>
      <c r="H145" s="14">
        <v>16.566265060241001</v>
      </c>
      <c r="I145" s="13"/>
      <c r="J145" s="13"/>
      <c r="K145" s="16"/>
      <c r="L145" s="13"/>
      <c r="M145" s="13"/>
      <c r="N145" s="16"/>
    </row>
    <row r="146" spans="1:14" x14ac:dyDescent="0.2">
      <c r="A146" s="8" t="s">
        <v>627</v>
      </c>
      <c r="B146" s="8" t="s">
        <v>303</v>
      </c>
      <c r="C146" s="11">
        <v>2755</v>
      </c>
      <c r="D146" s="11">
        <v>813</v>
      </c>
      <c r="E146" s="14">
        <v>29.509981851179699</v>
      </c>
      <c r="F146" s="11">
        <v>2777</v>
      </c>
      <c r="G146" s="11">
        <v>616</v>
      </c>
      <c r="H146" s="14">
        <v>22.182211019085301</v>
      </c>
      <c r="I146" s="13"/>
      <c r="J146" s="13"/>
      <c r="K146" s="16"/>
      <c r="L146" s="13"/>
      <c r="M146" s="13"/>
      <c r="N146" s="16"/>
    </row>
    <row r="147" spans="1:14" x14ac:dyDescent="0.2">
      <c r="A147" s="8" t="s">
        <v>628</v>
      </c>
      <c r="B147" s="8" t="s">
        <v>629</v>
      </c>
      <c r="C147" s="11">
        <v>3168</v>
      </c>
      <c r="D147" s="11">
        <v>772</v>
      </c>
      <c r="E147" s="14">
        <v>24.3686868686869</v>
      </c>
      <c r="F147" s="11">
        <v>2915</v>
      </c>
      <c r="G147" s="11">
        <v>496</v>
      </c>
      <c r="H147" s="14">
        <v>17.015437392795899</v>
      </c>
      <c r="I147" s="13"/>
      <c r="J147" s="13"/>
      <c r="K147" s="16"/>
      <c r="L147" s="13"/>
      <c r="M147" s="13"/>
      <c r="N147" s="16"/>
    </row>
    <row r="148" spans="1:14" x14ac:dyDescent="0.2">
      <c r="A148" s="8" t="s">
        <v>630</v>
      </c>
      <c r="B148" s="8" t="s">
        <v>631</v>
      </c>
      <c r="C148" s="11">
        <v>2616</v>
      </c>
      <c r="D148" s="11">
        <v>617</v>
      </c>
      <c r="E148" s="14">
        <v>23.585626911315</v>
      </c>
      <c r="F148" s="11">
        <v>2734</v>
      </c>
      <c r="G148" s="11">
        <v>433</v>
      </c>
      <c r="H148" s="14">
        <v>15.8376005852231</v>
      </c>
      <c r="I148" s="13"/>
      <c r="J148" s="13"/>
      <c r="K148" s="16"/>
      <c r="L148" s="13"/>
      <c r="M148" s="13"/>
      <c r="N148" s="16"/>
    </row>
    <row r="149" spans="1:14" x14ac:dyDescent="0.2">
      <c r="A149" s="8" t="s">
        <v>632</v>
      </c>
      <c r="B149" s="8" t="s">
        <v>633</v>
      </c>
      <c r="C149" s="11">
        <v>1759</v>
      </c>
      <c r="D149" s="11">
        <v>561</v>
      </c>
      <c r="E149" s="14">
        <v>31.893121091529299</v>
      </c>
      <c r="F149" s="11">
        <v>1858</v>
      </c>
      <c r="G149" s="11">
        <v>407</v>
      </c>
      <c r="H149" s="14">
        <v>21.905274488697501</v>
      </c>
      <c r="I149" s="13"/>
      <c r="J149" s="13"/>
      <c r="K149" s="16"/>
      <c r="L149" s="13"/>
      <c r="M149" s="13"/>
      <c r="N149" s="16"/>
    </row>
    <row r="150" spans="1:14" x14ac:dyDescent="0.2">
      <c r="A150" s="8" t="s">
        <v>634</v>
      </c>
      <c r="B150" s="8" t="s">
        <v>635</v>
      </c>
      <c r="C150" s="11">
        <v>2764</v>
      </c>
      <c r="D150" s="11">
        <v>691</v>
      </c>
      <c r="E150" s="14">
        <v>25</v>
      </c>
      <c r="F150" s="11">
        <v>2811</v>
      </c>
      <c r="G150" s="11">
        <v>490</v>
      </c>
      <c r="H150" s="14">
        <v>17.431519032372801</v>
      </c>
      <c r="I150" s="13"/>
      <c r="J150" s="13"/>
      <c r="K150" s="16"/>
      <c r="L150" s="13"/>
      <c r="M150" s="13"/>
      <c r="N150" s="16"/>
    </row>
    <row r="151" spans="1:14" x14ac:dyDescent="0.2">
      <c r="A151" s="8" t="s">
        <v>636</v>
      </c>
      <c r="B151" s="8" t="s">
        <v>637</v>
      </c>
      <c r="C151" s="11">
        <v>2753</v>
      </c>
      <c r="D151" s="11">
        <v>796</v>
      </c>
      <c r="E151" s="14">
        <v>28.913912095895402</v>
      </c>
      <c r="F151" s="11">
        <v>2724</v>
      </c>
      <c r="G151" s="11">
        <v>525</v>
      </c>
      <c r="H151" s="14">
        <v>19.273127753303999</v>
      </c>
      <c r="I151" s="13"/>
      <c r="J151" s="13"/>
      <c r="K151" s="16"/>
      <c r="L151" s="13"/>
      <c r="M151" s="13"/>
      <c r="N151" s="16"/>
    </row>
    <row r="152" spans="1:14" x14ac:dyDescent="0.2">
      <c r="A152" s="8" t="s">
        <v>638</v>
      </c>
      <c r="B152" s="8" t="s">
        <v>639</v>
      </c>
      <c r="C152" s="11">
        <v>3197</v>
      </c>
      <c r="D152" s="11">
        <v>878</v>
      </c>
      <c r="E152" s="14">
        <v>27.4632467938692</v>
      </c>
      <c r="F152" s="11">
        <v>3297</v>
      </c>
      <c r="G152" s="11">
        <v>654</v>
      </c>
      <c r="H152" s="14">
        <v>19.836214740673299</v>
      </c>
      <c r="I152" s="13"/>
      <c r="J152" s="13"/>
      <c r="K152" s="16"/>
      <c r="L152" s="13"/>
      <c r="M152" s="13"/>
      <c r="N152" s="16"/>
    </row>
    <row r="153" spans="1:14" x14ac:dyDescent="0.2">
      <c r="A153" s="8" t="s">
        <v>640</v>
      </c>
      <c r="B153" s="8" t="s">
        <v>641</v>
      </c>
      <c r="C153" s="11">
        <v>1842</v>
      </c>
      <c r="D153" s="11">
        <v>503</v>
      </c>
      <c r="E153" s="14">
        <v>27.307274701411501</v>
      </c>
      <c r="F153" s="11">
        <v>1864</v>
      </c>
      <c r="G153" s="11">
        <v>328</v>
      </c>
      <c r="H153" s="14">
        <v>17.596566523605201</v>
      </c>
      <c r="I153" s="13"/>
      <c r="J153" s="13"/>
      <c r="K153" s="16"/>
      <c r="L153" s="13"/>
      <c r="M153" s="13"/>
      <c r="N153" s="16"/>
    </row>
    <row r="154" spans="1:14" x14ac:dyDescent="0.2">
      <c r="A154" s="8" t="s">
        <v>642</v>
      </c>
      <c r="B154" s="8" t="s">
        <v>643</v>
      </c>
      <c r="C154" s="11">
        <v>2772</v>
      </c>
      <c r="D154" s="11">
        <v>795</v>
      </c>
      <c r="E154" s="14">
        <v>28.6796536796537</v>
      </c>
      <c r="F154" s="11">
        <v>2847</v>
      </c>
      <c r="G154" s="11">
        <v>595</v>
      </c>
      <c r="H154" s="14">
        <v>20.899192132068801</v>
      </c>
      <c r="I154" s="13"/>
      <c r="J154" s="13"/>
      <c r="K154" s="16"/>
      <c r="L154" s="13"/>
      <c r="M154" s="13"/>
      <c r="N154" s="16"/>
    </row>
    <row r="155" spans="1:14" x14ac:dyDescent="0.2">
      <c r="A155" s="8" t="s">
        <v>644</v>
      </c>
      <c r="B155" s="8" t="s">
        <v>645</v>
      </c>
      <c r="C155" s="11">
        <v>1629</v>
      </c>
      <c r="D155" s="11">
        <v>433</v>
      </c>
      <c r="E155" s="14">
        <v>26.580724370779599</v>
      </c>
      <c r="F155" s="11">
        <v>1804</v>
      </c>
      <c r="G155" s="11">
        <v>332</v>
      </c>
      <c r="H155" s="14">
        <v>18.4035476718404</v>
      </c>
      <c r="I155" s="13"/>
      <c r="J155" s="13"/>
      <c r="K155" s="16"/>
      <c r="L155" s="13"/>
      <c r="M155" s="13"/>
      <c r="N155" s="16"/>
    </row>
    <row r="156" spans="1:14" ht="15.75" x14ac:dyDescent="0.2">
      <c r="A156" s="9" t="s">
        <v>257</v>
      </c>
      <c r="B156" s="9" t="s">
        <v>257</v>
      </c>
      <c r="C156" s="12">
        <v>162676</v>
      </c>
      <c r="D156" s="12">
        <v>37599</v>
      </c>
      <c r="E156" s="15">
        <v>23.112813199242702</v>
      </c>
      <c r="F156" s="12">
        <v>166800</v>
      </c>
      <c r="G156" s="12">
        <v>26776</v>
      </c>
      <c r="H156" s="15">
        <v>16.052757793765</v>
      </c>
      <c r="I156" s="13"/>
      <c r="J156" s="13"/>
      <c r="K156" s="16"/>
      <c r="L156" s="13"/>
      <c r="M156" s="13"/>
      <c r="N156" s="16"/>
    </row>
    <row r="157" spans="1:14" x14ac:dyDescent="0.2">
      <c r="A157" s="10"/>
      <c r="B157" s="10"/>
      <c r="C157" s="13"/>
      <c r="D157" s="13"/>
      <c r="E157" s="16"/>
      <c r="F157" s="13"/>
      <c r="G157" s="13"/>
      <c r="H157" s="16"/>
      <c r="I157" s="13"/>
      <c r="J157" s="13"/>
      <c r="K157" s="16"/>
      <c r="L157" s="13"/>
      <c r="M157" s="13"/>
      <c r="N157" s="16"/>
    </row>
    <row r="158" spans="1:14" x14ac:dyDescent="0.2">
      <c r="A158" s="10"/>
      <c r="B158" s="10"/>
      <c r="C158" s="13"/>
      <c r="D158" s="13"/>
      <c r="E158" s="16"/>
      <c r="F158" s="13"/>
      <c r="G158" s="13"/>
      <c r="H158" s="16"/>
      <c r="I158" s="13"/>
      <c r="J158" s="13"/>
      <c r="K158" s="16"/>
      <c r="L158" s="13"/>
      <c r="M158" s="13"/>
      <c r="N158" s="16"/>
    </row>
    <row r="159" spans="1:14" x14ac:dyDescent="0.2">
      <c r="A159" s="10"/>
      <c r="B159" s="10"/>
      <c r="C159" s="13"/>
      <c r="D159" s="13"/>
      <c r="E159" s="16"/>
      <c r="F159" s="13"/>
      <c r="G159" s="13"/>
      <c r="H159" s="16"/>
      <c r="I159" s="13"/>
      <c r="J159" s="13"/>
      <c r="K159" s="16"/>
      <c r="L159" s="13"/>
      <c r="M159" s="13"/>
      <c r="N159" s="16"/>
    </row>
    <row r="160" spans="1:14" x14ac:dyDescent="0.2">
      <c r="A160" s="10"/>
      <c r="B160" s="10"/>
      <c r="C160" s="13"/>
      <c r="D160" s="13"/>
      <c r="E160" s="16"/>
      <c r="F160" s="13"/>
      <c r="G160" s="13"/>
      <c r="H160" s="16"/>
      <c r="I160" s="13"/>
      <c r="J160" s="13"/>
      <c r="K160" s="16"/>
      <c r="L160" s="13"/>
      <c r="M160" s="13"/>
      <c r="N160" s="16"/>
    </row>
    <row r="161" spans="1:14" x14ac:dyDescent="0.2">
      <c r="A161" s="10"/>
      <c r="B161" s="10"/>
      <c r="C161" s="13"/>
      <c r="D161" s="13"/>
      <c r="E161" s="16"/>
      <c r="F161" s="13"/>
      <c r="G161" s="13"/>
      <c r="H161" s="16"/>
      <c r="I161" s="13"/>
      <c r="J161" s="13"/>
      <c r="K161" s="16"/>
      <c r="L161" s="13"/>
      <c r="M161" s="13"/>
      <c r="N161" s="16"/>
    </row>
    <row r="162" spans="1:14" x14ac:dyDescent="0.2">
      <c r="A162" s="10"/>
      <c r="B162" s="10"/>
      <c r="C162" s="13"/>
      <c r="D162" s="13"/>
      <c r="E162" s="16"/>
      <c r="F162" s="13"/>
      <c r="G162" s="13"/>
      <c r="H162" s="16"/>
      <c r="I162" s="13"/>
      <c r="J162" s="13"/>
      <c r="K162" s="16"/>
      <c r="L162" s="13"/>
      <c r="M162" s="13"/>
      <c r="N162" s="16"/>
    </row>
    <row r="163" spans="1:14" x14ac:dyDescent="0.2">
      <c r="A163" s="10"/>
      <c r="B163" s="10"/>
      <c r="C163" s="13"/>
      <c r="D163" s="13"/>
      <c r="E163" s="16"/>
      <c r="F163" s="13"/>
      <c r="G163" s="13"/>
      <c r="H163" s="16"/>
      <c r="I163" s="13"/>
      <c r="J163" s="13"/>
      <c r="K163" s="16"/>
      <c r="L163" s="13"/>
      <c r="M163" s="13"/>
      <c r="N163" s="16"/>
    </row>
    <row r="164" spans="1:14" x14ac:dyDescent="0.2">
      <c r="A164" s="10"/>
      <c r="B164" s="10"/>
      <c r="C164" s="13"/>
      <c r="D164" s="13"/>
      <c r="E164" s="16"/>
      <c r="F164" s="13"/>
      <c r="G164" s="13"/>
      <c r="H164" s="16"/>
      <c r="I164" s="13"/>
      <c r="J164" s="13"/>
      <c r="K164" s="16"/>
      <c r="L164" s="13"/>
      <c r="M164" s="13"/>
      <c r="N164" s="16"/>
    </row>
    <row r="165" spans="1:14" x14ac:dyDescent="0.2">
      <c r="A165" s="10"/>
      <c r="B165" s="10"/>
      <c r="C165" s="13"/>
      <c r="D165" s="13"/>
      <c r="E165" s="16"/>
      <c r="F165" s="13"/>
      <c r="G165" s="13"/>
      <c r="H165" s="16"/>
      <c r="I165" s="13"/>
      <c r="J165" s="13"/>
      <c r="K165" s="16"/>
      <c r="L165" s="13"/>
      <c r="M165" s="13"/>
      <c r="N165" s="16"/>
    </row>
    <row r="166" spans="1:14" x14ac:dyDescent="0.2">
      <c r="A166" s="10"/>
      <c r="B166" s="10"/>
      <c r="C166" s="13"/>
      <c r="D166" s="13"/>
      <c r="E166" s="16"/>
      <c r="F166" s="13"/>
      <c r="G166" s="13"/>
      <c r="H166" s="16"/>
      <c r="I166" s="13"/>
      <c r="J166" s="13"/>
      <c r="K166" s="16"/>
      <c r="L166" s="13"/>
      <c r="M166" s="13"/>
      <c r="N166" s="16"/>
    </row>
    <row r="167" spans="1:14" x14ac:dyDescent="0.2">
      <c r="A167" s="10"/>
      <c r="B167" s="10"/>
      <c r="C167" s="13"/>
      <c r="D167" s="13"/>
      <c r="E167" s="16"/>
      <c r="F167" s="13"/>
      <c r="G167" s="13"/>
      <c r="H167" s="16"/>
      <c r="I167" s="13"/>
      <c r="J167" s="13"/>
      <c r="K167" s="16"/>
      <c r="L167" s="13"/>
      <c r="M167" s="13"/>
      <c r="N167" s="16"/>
    </row>
    <row r="168" spans="1:14" x14ac:dyDescent="0.2">
      <c r="A168" s="10"/>
      <c r="B168" s="10"/>
      <c r="C168" s="13"/>
      <c r="D168" s="13"/>
      <c r="E168" s="16"/>
      <c r="F168" s="13"/>
      <c r="G168" s="13"/>
      <c r="H168" s="16"/>
      <c r="I168" s="13"/>
      <c r="J168" s="13"/>
      <c r="K168" s="16"/>
      <c r="L168" s="13"/>
      <c r="M168" s="13"/>
      <c r="N168" s="16"/>
    </row>
    <row r="169" spans="1:14" x14ac:dyDescent="0.2">
      <c r="A169" s="10"/>
      <c r="B169" s="10"/>
      <c r="C169" s="13"/>
      <c r="D169" s="13"/>
      <c r="E169" s="16"/>
      <c r="F169" s="13"/>
      <c r="G169" s="13"/>
      <c r="H169" s="16"/>
      <c r="I169" s="13"/>
      <c r="J169" s="13"/>
      <c r="K169" s="16"/>
      <c r="L169" s="13"/>
      <c r="M169" s="13"/>
      <c r="N169" s="16"/>
    </row>
    <row r="170" spans="1:14" x14ac:dyDescent="0.2">
      <c r="A170" s="10"/>
      <c r="B170" s="10"/>
      <c r="C170" s="13"/>
      <c r="D170" s="13"/>
      <c r="E170" s="16"/>
      <c r="F170" s="13"/>
      <c r="G170" s="13"/>
      <c r="H170" s="16"/>
      <c r="I170" s="13"/>
      <c r="J170" s="13"/>
      <c r="K170" s="16"/>
      <c r="L170" s="13"/>
      <c r="M170" s="13"/>
      <c r="N170" s="16"/>
    </row>
    <row r="171" spans="1:14" x14ac:dyDescent="0.2">
      <c r="A171" s="10"/>
      <c r="B171" s="10"/>
      <c r="C171" s="13"/>
      <c r="D171" s="13"/>
      <c r="E171" s="16"/>
      <c r="F171" s="13"/>
      <c r="G171" s="13"/>
      <c r="H171" s="16"/>
      <c r="I171" s="13"/>
      <c r="J171" s="13"/>
      <c r="K171" s="16"/>
      <c r="L171" s="13"/>
      <c r="M171" s="13"/>
      <c r="N171" s="16"/>
    </row>
    <row r="172" spans="1:14" x14ac:dyDescent="0.2">
      <c r="A172" s="10"/>
      <c r="B172" s="10"/>
      <c r="C172" s="13"/>
      <c r="D172" s="13"/>
      <c r="E172" s="16"/>
      <c r="F172" s="13"/>
      <c r="G172" s="13"/>
      <c r="H172" s="16"/>
      <c r="I172" s="13"/>
      <c r="J172" s="13"/>
      <c r="K172" s="16"/>
      <c r="L172" s="13"/>
      <c r="M172" s="13"/>
      <c r="N172" s="16"/>
    </row>
    <row r="173" spans="1:14" x14ac:dyDescent="0.2">
      <c r="A173" s="10"/>
      <c r="B173" s="10"/>
      <c r="C173" s="13"/>
      <c r="D173" s="13"/>
      <c r="E173" s="16"/>
      <c r="F173" s="13"/>
      <c r="G173" s="13"/>
      <c r="H173" s="16"/>
      <c r="I173" s="13"/>
      <c r="J173" s="13"/>
      <c r="K173" s="16"/>
      <c r="L173" s="13"/>
      <c r="M173" s="13"/>
      <c r="N173" s="16"/>
    </row>
    <row r="174" spans="1:14" x14ac:dyDescent="0.2">
      <c r="A174" s="10"/>
      <c r="B174" s="10"/>
      <c r="C174" s="13"/>
      <c r="D174" s="13"/>
      <c r="E174" s="16"/>
      <c r="F174" s="13"/>
      <c r="G174" s="13"/>
      <c r="H174" s="16"/>
      <c r="I174" s="13"/>
      <c r="J174" s="13"/>
      <c r="K174" s="16"/>
      <c r="L174" s="13"/>
      <c r="M174" s="13"/>
      <c r="N174" s="16"/>
    </row>
    <row r="175" spans="1:14" x14ac:dyDescent="0.2">
      <c r="A175" s="10"/>
      <c r="B175" s="10"/>
      <c r="C175" s="13"/>
      <c r="D175" s="13"/>
      <c r="E175" s="16"/>
      <c r="F175" s="13"/>
      <c r="G175" s="13"/>
      <c r="H175" s="16"/>
      <c r="I175" s="13"/>
      <c r="J175" s="13"/>
      <c r="K175" s="16"/>
      <c r="L175" s="13"/>
      <c r="M175" s="13"/>
      <c r="N175" s="16"/>
    </row>
    <row r="176" spans="1:14" x14ac:dyDescent="0.2">
      <c r="A176" s="10"/>
      <c r="B176" s="10"/>
      <c r="C176" s="13"/>
      <c r="D176" s="13"/>
      <c r="E176" s="16"/>
      <c r="F176" s="13"/>
      <c r="G176" s="13"/>
      <c r="H176" s="16"/>
      <c r="I176" s="13"/>
      <c r="J176" s="13"/>
      <c r="K176" s="16"/>
      <c r="L176" s="13"/>
      <c r="M176" s="13"/>
      <c r="N176" s="16"/>
    </row>
    <row r="177" spans="1:14" x14ac:dyDescent="0.2">
      <c r="A177" s="10"/>
      <c r="B177" s="10"/>
      <c r="C177" s="13"/>
      <c r="D177" s="13"/>
      <c r="E177" s="16"/>
      <c r="F177" s="13"/>
      <c r="G177" s="13"/>
      <c r="H177" s="16"/>
      <c r="I177" s="13"/>
      <c r="J177" s="13"/>
      <c r="K177" s="16"/>
      <c r="L177" s="13"/>
      <c r="M177" s="13"/>
      <c r="N177" s="16"/>
    </row>
    <row r="178" spans="1:14" x14ac:dyDescent="0.2">
      <c r="A178" s="10"/>
      <c r="B178" s="10"/>
      <c r="C178" s="13"/>
      <c r="D178" s="13"/>
      <c r="E178" s="16"/>
      <c r="F178" s="13"/>
      <c r="G178" s="13"/>
      <c r="H178" s="16"/>
      <c r="I178" s="13"/>
      <c r="J178" s="13"/>
      <c r="K178" s="16"/>
      <c r="L178" s="13"/>
      <c r="M178" s="13"/>
      <c r="N178" s="16"/>
    </row>
    <row r="179" spans="1:14" x14ac:dyDescent="0.2">
      <c r="A179" s="10"/>
      <c r="B179" s="10"/>
      <c r="C179" s="13"/>
      <c r="D179" s="13"/>
      <c r="E179" s="16"/>
      <c r="F179" s="13"/>
      <c r="G179" s="13"/>
      <c r="H179" s="16"/>
      <c r="I179" s="13"/>
      <c r="J179" s="13"/>
      <c r="K179" s="16"/>
      <c r="L179" s="13"/>
      <c r="M179" s="13"/>
      <c r="N179" s="16"/>
    </row>
    <row r="180" spans="1:14" x14ac:dyDescent="0.2">
      <c r="A180" s="10"/>
      <c r="B180" s="10"/>
      <c r="C180" s="13"/>
      <c r="D180" s="13"/>
      <c r="E180" s="16"/>
      <c r="F180" s="13"/>
      <c r="G180" s="13"/>
      <c r="H180" s="16"/>
      <c r="I180" s="13"/>
      <c r="J180" s="13"/>
      <c r="K180" s="16"/>
      <c r="L180" s="13"/>
      <c r="M180" s="13"/>
      <c r="N180" s="16"/>
    </row>
    <row r="181" spans="1:14" x14ac:dyDescent="0.2">
      <c r="A181" s="10"/>
      <c r="B181" s="10"/>
      <c r="C181" s="13"/>
      <c r="D181" s="13"/>
      <c r="E181" s="16"/>
      <c r="F181" s="13"/>
      <c r="G181" s="13"/>
      <c r="H181" s="16"/>
      <c r="I181" s="13"/>
      <c r="J181" s="13"/>
      <c r="K181" s="16"/>
      <c r="L181" s="13"/>
      <c r="M181" s="13"/>
      <c r="N181" s="16"/>
    </row>
    <row r="182" spans="1:14" x14ac:dyDescent="0.2">
      <c r="A182" s="10"/>
      <c r="B182" s="10"/>
      <c r="C182" s="13"/>
      <c r="D182" s="13"/>
      <c r="E182" s="16"/>
      <c r="F182" s="13"/>
      <c r="G182" s="13"/>
      <c r="H182" s="16"/>
      <c r="I182" s="13"/>
      <c r="J182" s="13"/>
      <c r="K182" s="16"/>
      <c r="L182" s="13"/>
      <c r="M182" s="13"/>
      <c r="N182" s="16"/>
    </row>
    <row r="183" spans="1:14" x14ac:dyDescent="0.2">
      <c r="A183" s="10"/>
      <c r="B183" s="10"/>
      <c r="C183" s="13"/>
      <c r="D183" s="13"/>
      <c r="E183" s="16"/>
      <c r="F183" s="13"/>
      <c r="G183" s="13"/>
      <c r="H183" s="16"/>
      <c r="I183" s="13"/>
      <c r="J183" s="13"/>
      <c r="K183" s="16"/>
      <c r="L183" s="13"/>
      <c r="M183" s="13"/>
      <c r="N183" s="16"/>
    </row>
    <row r="184" spans="1:14" x14ac:dyDescent="0.2">
      <c r="A184" s="10"/>
      <c r="B184" s="10"/>
      <c r="C184" s="13"/>
      <c r="D184" s="13"/>
      <c r="E184" s="16"/>
      <c r="F184" s="13"/>
      <c r="G184" s="13"/>
      <c r="H184" s="16"/>
      <c r="I184" s="13"/>
      <c r="J184" s="13"/>
      <c r="K184" s="16"/>
      <c r="L184" s="13"/>
      <c r="M184" s="13"/>
      <c r="N184" s="16"/>
    </row>
    <row r="185" spans="1:14" x14ac:dyDescent="0.2">
      <c r="A185" s="10"/>
      <c r="B185" s="10"/>
      <c r="C185" s="13"/>
      <c r="D185" s="13"/>
      <c r="E185" s="16"/>
      <c r="F185" s="13"/>
      <c r="G185" s="13"/>
      <c r="H185" s="16"/>
      <c r="I185" s="13"/>
      <c r="J185" s="13"/>
      <c r="K185" s="16"/>
      <c r="L185" s="13"/>
      <c r="M185" s="13"/>
      <c r="N185" s="16"/>
    </row>
    <row r="186" spans="1:14" x14ac:dyDescent="0.2">
      <c r="A186" s="10"/>
      <c r="B186" s="10"/>
      <c r="C186" s="13"/>
      <c r="D186" s="13"/>
      <c r="E186" s="16"/>
      <c r="F186" s="13"/>
      <c r="G186" s="13"/>
      <c r="H186" s="16"/>
      <c r="I186" s="13"/>
      <c r="J186" s="13"/>
      <c r="K186" s="16"/>
      <c r="L186" s="13"/>
      <c r="M186" s="13"/>
      <c r="N186" s="16"/>
    </row>
    <row r="187" spans="1:14" x14ac:dyDescent="0.2">
      <c r="A187" s="10"/>
      <c r="B187" s="10"/>
      <c r="C187" s="13"/>
      <c r="D187" s="13"/>
      <c r="E187" s="16"/>
      <c r="F187" s="13"/>
      <c r="G187" s="13"/>
      <c r="H187" s="16"/>
      <c r="I187" s="13"/>
      <c r="J187" s="13"/>
      <c r="K187" s="16"/>
      <c r="L187" s="13"/>
      <c r="M187" s="13"/>
      <c r="N187" s="16"/>
    </row>
    <row r="188" spans="1:14" x14ac:dyDescent="0.2">
      <c r="A188" s="10"/>
      <c r="B188" s="10"/>
      <c r="C188" s="13"/>
      <c r="D188" s="13"/>
      <c r="E188" s="16"/>
      <c r="F188" s="13"/>
      <c r="G188" s="13"/>
      <c r="H188" s="16"/>
      <c r="I188" s="13"/>
      <c r="J188" s="13"/>
      <c r="K188" s="16"/>
      <c r="L188" s="13"/>
      <c r="M188" s="13"/>
      <c r="N188" s="16"/>
    </row>
    <row r="189" spans="1:14" x14ac:dyDescent="0.2">
      <c r="A189" s="10"/>
      <c r="B189" s="10"/>
      <c r="C189" s="13"/>
      <c r="D189" s="13"/>
      <c r="E189" s="16"/>
      <c r="F189" s="13"/>
      <c r="G189" s="13"/>
      <c r="H189" s="16"/>
      <c r="I189" s="13"/>
      <c r="J189" s="13"/>
      <c r="K189" s="16"/>
      <c r="L189" s="13"/>
      <c r="M189" s="13"/>
      <c r="N189" s="16"/>
    </row>
    <row r="190" spans="1:14" x14ac:dyDescent="0.2">
      <c r="A190" s="10"/>
      <c r="B190" s="10"/>
      <c r="C190" s="13"/>
      <c r="D190" s="13"/>
      <c r="E190" s="16"/>
      <c r="F190" s="13"/>
      <c r="G190" s="13"/>
      <c r="H190" s="16"/>
      <c r="I190" s="13"/>
      <c r="J190" s="13"/>
      <c r="K190" s="16"/>
      <c r="L190" s="13"/>
      <c r="M190" s="13"/>
      <c r="N190" s="16"/>
    </row>
    <row r="191" spans="1:14" x14ac:dyDescent="0.2">
      <c r="A191" s="10"/>
      <c r="B191" s="10"/>
      <c r="C191" s="13"/>
      <c r="D191" s="13"/>
      <c r="E191" s="16"/>
      <c r="F191" s="13"/>
      <c r="G191" s="13"/>
      <c r="H191" s="16"/>
      <c r="I191" s="13"/>
      <c r="J191" s="13"/>
      <c r="K191" s="16"/>
      <c r="L191" s="13"/>
      <c r="M191" s="13"/>
      <c r="N191" s="16"/>
    </row>
    <row r="192" spans="1:14" x14ac:dyDescent="0.2">
      <c r="A192" s="10"/>
      <c r="B192" s="10"/>
      <c r="C192" s="13"/>
      <c r="D192" s="13"/>
      <c r="E192" s="16"/>
      <c r="F192" s="13"/>
      <c r="G192" s="13"/>
      <c r="H192" s="16"/>
      <c r="I192" s="13"/>
      <c r="J192" s="13"/>
      <c r="K192" s="16"/>
      <c r="L192" s="13"/>
      <c r="M192" s="13"/>
      <c r="N192" s="16"/>
    </row>
    <row r="193" spans="1:14" x14ac:dyDescent="0.2">
      <c r="A193" s="10"/>
      <c r="B193" s="10"/>
      <c r="C193" s="13"/>
      <c r="D193" s="13"/>
      <c r="E193" s="16"/>
      <c r="F193" s="13"/>
      <c r="G193" s="13"/>
      <c r="H193" s="16"/>
      <c r="I193" s="13"/>
      <c r="J193" s="13"/>
      <c r="K193" s="16"/>
      <c r="L193" s="13"/>
      <c r="M193" s="13"/>
      <c r="N193" s="16"/>
    </row>
    <row r="194" spans="1:14" x14ac:dyDescent="0.2">
      <c r="A194" s="10"/>
      <c r="B194" s="10"/>
      <c r="C194" s="13"/>
      <c r="D194" s="13"/>
      <c r="E194" s="16"/>
      <c r="F194" s="13"/>
      <c r="G194" s="13"/>
      <c r="H194" s="16"/>
      <c r="I194" s="13"/>
      <c r="J194" s="13"/>
      <c r="K194" s="16"/>
      <c r="L194" s="13"/>
      <c r="M194" s="13"/>
      <c r="N194" s="16"/>
    </row>
    <row r="195" spans="1:14" x14ac:dyDescent="0.2">
      <c r="A195" s="10"/>
      <c r="B195" s="10"/>
      <c r="C195" s="13"/>
      <c r="D195" s="13"/>
      <c r="E195" s="16"/>
      <c r="F195" s="13"/>
      <c r="G195" s="13"/>
      <c r="H195" s="16"/>
      <c r="I195" s="13"/>
      <c r="J195" s="13"/>
      <c r="K195" s="16"/>
      <c r="L195" s="13"/>
      <c r="M195" s="13"/>
      <c r="N195" s="16"/>
    </row>
    <row r="196" spans="1:14" x14ac:dyDescent="0.2">
      <c r="A196" s="10"/>
      <c r="B196" s="10"/>
      <c r="C196" s="13"/>
      <c r="D196" s="13"/>
      <c r="E196" s="16"/>
      <c r="F196" s="13"/>
      <c r="G196" s="13"/>
      <c r="H196" s="16"/>
      <c r="I196" s="13"/>
      <c r="J196" s="13"/>
      <c r="K196" s="16"/>
      <c r="L196" s="13"/>
      <c r="M196" s="13"/>
      <c r="N196" s="16"/>
    </row>
    <row r="197" spans="1:14" x14ac:dyDescent="0.2">
      <c r="A197" s="10"/>
      <c r="B197" s="10"/>
      <c r="C197" s="13"/>
      <c r="D197" s="13"/>
      <c r="E197" s="16"/>
      <c r="F197" s="13"/>
      <c r="G197" s="13"/>
      <c r="H197" s="16"/>
      <c r="I197" s="13"/>
      <c r="J197" s="13"/>
      <c r="K197" s="16"/>
      <c r="L197" s="13"/>
      <c r="M197" s="13"/>
      <c r="N197" s="16"/>
    </row>
    <row r="198" spans="1:14" x14ac:dyDescent="0.2">
      <c r="A198" s="10"/>
      <c r="B198" s="10"/>
      <c r="C198" s="13"/>
      <c r="D198" s="13"/>
      <c r="E198" s="16"/>
      <c r="F198" s="13"/>
      <c r="G198" s="13"/>
      <c r="H198" s="16"/>
      <c r="I198" s="13"/>
      <c r="J198" s="13"/>
      <c r="K198" s="16"/>
      <c r="L198" s="13"/>
      <c r="M198" s="13"/>
      <c r="N198" s="16"/>
    </row>
    <row r="199" spans="1:14" x14ac:dyDescent="0.2">
      <c r="A199" s="10"/>
      <c r="B199" s="10"/>
      <c r="C199" s="13"/>
      <c r="D199" s="13"/>
      <c r="E199" s="16"/>
      <c r="F199" s="13"/>
      <c r="G199" s="13"/>
      <c r="H199" s="16"/>
      <c r="I199" s="13"/>
      <c r="J199" s="13"/>
      <c r="K199" s="16"/>
      <c r="L199" s="13"/>
      <c r="M199" s="13"/>
      <c r="N199" s="16"/>
    </row>
    <row r="200" spans="1:14" x14ac:dyDescent="0.2">
      <c r="A200" s="10"/>
      <c r="B200" s="10"/>
      <c r="C200" s="13"/>
      <c r="D200" s="13"/>
      <c r="E200" s="16"/>
      <c r="F200" s="13"/>
      <c r="G200" s="13"/>
      <c r="H200" s="16"/>
      <c r="I200" s="13"/>
      <c r="J200" s="13"/>
      <c r="K200" s="16"/>
      <c r="L200" s="13"/>
      <c r="M200" s="13"/>
      <c r="N200" s="16"/>
    </row>
    <row r="201" spans="1:14" x14ac:dyDescent="0.2">
      <c r="A201" s="10"/>
      <c r="B201" s="10"/>
      <c r="C201" s="13"/>
      <c r="D201" s="13"/>
      <c r="E201" s="16"/>
      <c r="F201" s="13"/>
      <c r="G201" s="13"/>
      <c r="H201" s="16"/>
      <c r="I201" s="13"/>
      <c r="J201" s="13"/>
      <c r="K201" s="16"/>
      <c r="L201" s="13"/>
      <c r="M201" s="13"/>
      <c r="N201" s="16"/>
    </row>
    <row r="202" spans="1:14" x14ac:dyDescent="0.2">
      <c r="A202" s="10"/>
      <c r="B202" s="10"/>
      <c r="C202" s="13"/>
      <c r="D202" s="13"/>
      <c r="E202" s="16"/>
      <c r="F202" s="13"/>
      <c r="G202" s="13"/>
      <c r="H202" s="16"/>
      <c r="I202" s="13"/>
      <c r="J202" s="13"/>
      <c r="K202" s="16"/>
      <c r="L202" s="13"/>
      <c r="M202" s="13"/>
      <c r="N202" s="16"/>
    </row>
    <row r="203" spans="1:14" x14ac:dyDescent="0.2">
      <c r="A203" s="10"/>
      <c r="B203" s="10"/>
      <c r="C203" s="13"/>
      <c r="D203" s="13"/>
      <c r="E203" s="16"/>
      <c r="F203" s="13"/>
      <c r="G203" s="13"/>
      <c r="H203" s="16"/>
      <c r="I203" s="13"/>
      <c r="J203" s="13"/>
      <c r="K203" s="16"/>
      <c r="L203" s="13"/>
      <c r="M203" s="13"/>
      <c r="N203" s="16"/>
    </row>
    <row r="204" spans="1:14" x14ac:dyDescent="0.2">
      <c r="A204" s="10"/>
      <c r="B204" s="10"/>
      <c r="C204" s="13"/>
      <c r="D204" s="13"/>
      <c r="E204" s="16"/>
      <c r="F204" s="13"/>
      <c r="G204" s="13"/>
      <c r="H204" s="16"/>
      <c r="I204" s="13"/>
      <c r="J204" s="13"/>
      <c r="K204" s="16"/>
      <c r="L204" s="13"/>
      <c r="M204" s="13"/>
      <c r="N204" s="16"/>
    </row>
    <row r="205" spans="1:14" x14ac:dyDescent="0.2">
      <c r="A205" s="10"/>
      <c r="B205" s="10"/>
      <c r="C205" s="13"/>
      <c r="D205" s="13"/>
      <c r="E205" s="16"/>
      <c r="F205" s="13"/>
      <c r="G205" s="13"/>
      <c r="H205" s="16"/>
      <c r="I205" s="13"/>
      <c r="J205" s="13"/>
      <c r="K205" s="16"/>
      <c r="L205" s="13"/>
      <c r="M205" s="13"/>
      <c r="N205" s="16"/>
    </row>
    <row r="206" spans="1:14" x14ac:dyDescent="0.2">
      <c r="A206" s="10"/>
      <c r="B206" s="10"/>
      <c r="C206" s="13"/>
      <c r="D206" s="13"/>
      <c r="E206" s="16"/>
      <c r="F206" s="13"/>
      <c r="G206" s="13"/>
      <c r="H206" s="16"/>
      <c r="I206" s="13"/>
      <c r="J206" s="13"/>
      <c r="K206" s="16"/>
      <c r="L206" s="13"/>
      <c r="M206" s="13"/>
      <c r="N206" s="16"/>
    </row>
    <row r="207" spans="1:14" x14ac:dyDescent="0.2">
      <c r="A207" s="10"/>
      <c r="B207" s="10"/>
      <c r="C207" s="13"/>
      <c r="D207" s="13"/>
      <c r="E207" s="16"/>
      <c r="F207" s="13"/>
      <c r="G207" s="13"/>
      <c r="H207" s="16"/>
      <c r="I207" s="13"/>
      <c r="J207" s="13"/>
      <c r="K207" s="16"/>
      <c r="L207" s="13"/>
      <c r="M207" s="13"/>
      <c r="N207" s="16"/>
    </row>
    <row r="208" spans="1:14" x14ac:dyDescent="0.2">
      <c r="A208" s="10"/>
      <c r="B208" s="10"/>
      <c r="C208" s="13"/>
      <c r="D208" s="13"/>
      <c r="E208" s="16"/>
      <c r="F208" s="13"/>
      <c r="G208" s="13"/>
      <c r="H208" s="16"/>
      <c r="I208" s="13"/>
      <c r="J208" s="13"/>
      <c r="K208" s="16"/>
      <c r="L208" s="13"/>
      <c r="M208" s="13"/>
      <c r="N208" s="16"/>
    </row>
    <row r="209" spans="1:14" x14ac:dyDescent="0.2">
      <c r="A209" s="10"/>
      <c r="B209" s="10"/>
      <c r="C209" s="13"/>
      <c r="D209" s="13"/>
      <c r="E209" s="16"/>
      <c r="F209" s="13"/>
      <c r="G209" s="13"/>
      <c r="H209" s="16"/>
      <c r="I209" s="13"/>
      <c r="J209" s="13"/>
      <c r="K209" s="16"/>
      <c r="L209" s="13"/>
      <c r="M209" s="13"/>
      <c r="N209" s="16"/>
    </row>
    <row r="210" spans="1:14" x14ac:dyDescent="0.2">
      <c r="A210" s="10"/>
      <c r="B210" s="10"/>
      <c r="C210" s="13"/>
      <c r="D210" s="13"/>
      <c r="E210" s="16"/>
      <c r="F210" s="13"/>
      <c r="G210" s="13"/>
      <c r="H210" s="16"/>
      <c r="I210" s="13"/>
      <c r="J210" s="13"/>
      <c r="K210" s="16"/>
      <c r="L210" s="13"/>
      <c r="M210" s="13"/>
      <c r="N210" s="16"/>
    </row>
    <row r="211" spans="1:14" x14ac:dyDescent="0.2">
      <c r="A211" s="10"/>
      <c r="B211" s="10"/>
      <c r="C211" s="13"/>
      <c r="D211" s="13"/>
      <c r="E211" s="16"/>
      <c r="F211" s="13"/>
      <c r="G211" s="13"/>
      <c r="H211" s="16"/>
      <c r="I211" s="13"/>
      <c r="J211" s="13"/>
      <c r="K211" s="16"/>
      <c r="L211" s="13"/>
      <c r="M211" s="13"/>
      <c r="N211" s="16"/>
    </row>
    <row r="212" spans="1:14" x14ac:dyDescent="0.2">
      <c r="A212" s="10"/>
      <c r="B212" s="10"/>
      <c r="C212" s="13"/>
      <c r="D212" s="13"/>
      <c r="E212" s="16"/>
      <c r="F212" s="13"/>
      <c r="G212" s="13"/>
      <c r="H212" s="16"/>
      <c r="I212" s="13"/>
      <c r="J212" s="13"/>
      <c r="K212" s="16"/>
      <c r="L212" s="13"/>
      <c r="M212" s="13"/>
      <c r="N212" s="16"/>
    </row>
    <row r="213" spans="1:14" x14ac:dyDescent="0.2">
      <c r="A213" s="10"/>
      <c r="B213" s="10"/>
      <c r="C213" s="13"/>
      <c r="D213" s="13"/>
      <c r="E213" s="16"/>
      <c r="F213" s="13"/>
      <c r="G213" s="13"/>
      <c r="H213" s="16"/>
      <c r="I213" s="13"/>
      <c r="J213" s="13"/>
      <c r="K213" s="16"/>
      <c r="L213" s="13"/>
      <c r="M213" s="13"/>
      <c r="N213" s="16"/>
    </row>
    <row r="214" spans="1:14" x14ac:dyDescent="0.2">
      <c r="A214" s="10"/>
      <c r="B214" s="10"/>
      <c r="C214" s="13"/>
      <c r="D214" s="13"/>
      <c r="E214" s="16"/>
      <c r="F214" s="13"/>
      <c r="G214" s="13"/>
      <c r="H214" s="16"/>
      <c r="I214" s="13"/>
      <c r="J214" s="13"/>
      <c r="K214" s="16"/>
      <c r="L214" s="13"/>
      <c r="M214" s="13"/>
      <c r="N214" s="16"/>
    </row>
    <row r="215" spans="1:14" x14ac:dyDescent="0.2">
      <c r="A215" s="10"/>
      <c r="B215" s="10"/>
      <c r="C215" s="13"/>
      <c r="D215" s="13"/>
      <c r="E215" s="16"/>
      <c r="F215" s="13"/>
      <c r="G215" s="13"/>
      <c r="H215" s="16"/>
      <c r="I215" s="13"/>
      <c r="J215" s="13"/>
      <c r="K215" s="16"/>
      <c r="L215" s="13"/>
      <c r="M215" s="13"/>
      <c r="N215" s="16"/>
    </row>
    <row r="216" spans="1:14" x14ac:dyDescent="0.2">
      <c r="A216" s="10"/>
      <c r="B216" s="10"/>
      <c r="C216" s="13"/>
      <c r="D216" s="13"/>
      <c r="E216" s="16"/>
      <c r="F216" s="13"/>
      <c r="G216" s="13"/>
      <c r="H216" s="16"/>
      <c r="I216" s="13"/>
      <c r="J216" s="13"/>
      <c r="K216" s="16"/>
      <c r="L216" s="13"/>
      <c r="M216" s="13"/>
      <c r="N216" s="16"/>
    </row>
    <row r="217" spans="1:14" x14ac:dyDescent="0.2">
      <c r="A217" s="10"/>
      <c r="B217" s="10"/>
      <c r="C217" s="13"/>
      <c r="D217" s="13"/>
      <c r="E217" s="16"/>
      <c r="F217" s="13"/>
      <c r="G217" s="13"/>
      <c r="H217" s="16"/>
      <c r="I217" s="13"/>
      <c r="J217" s="13"/>
      <c r="K217" s="16"/>
      <c r="L217" s="13"/>
      <c r="M217" s="13"/>
      <c r="N217" s="16"/>
    </row>
    <row r="218" spans="1:14" x14ac:dyDescent="0.2">
      <c r="A218" s="10"/>
      <c r="B218" s="10"/>
      <c r="C218" s="13"/>
      <c r="D218" s="13"/>
      <c r="E218" s="16"/>
      <c r="F218" s="13"/>
      <c r="G218" s="13"/>
      <c r="H218" s="16"/>
      <c r="I218" s="13"/>
      <c r="J218" s="13"/>
      <c r="K218" s="16"/>
      <c r="L218" s="13"/>
      <c r="M218" s="13"/>
      <c r="N218" s="16"/>
    </row>
    <row r="219" spans="1:14" x14ac:dyDescent="0.2">
      <c r="A219" s="10"/>
      <c r="B219" s="10"/>
      <c r="C219" s="13"/>
      <c r="D219" s="13"/>
      <c r="E219" s="16"/>
      <c r="F219" s="13"/>
      <c r="G219" s="13"/>
      <c r="H219" s="16"/>
      <c r="I219" s="13"/>
      <c r="J219" s="13"/>
      <c r="K219" s="16"/>
      <c r="L219" s="13"/>
      <c r="M219" s="13"/>
      <c r="N219" s="16"/>
    </row>
    <row r="220" spans="1:14" x14ac:dyDescent="0.2">
      <c r="A220" s="10"/>
      <c r="B220" s="10"/>
      <c r="C220" s="13"/>
      <c r="D220" s="13"/>
      <c r="E220" s="16"/>
      <c r="F220" s="13"/>
      <c r="G220" s="13"/>
      <c r="H220" s="16"/>
      <c r="I220" s="13"/>
      <c r="J220" s="13"/>
      <c r="K220" s="16"/>
      <c r="L220" s="13"/>
      <c r="M220" s="13"/>
      <c r="N220" s="16"/>
    </row>
    <row r="221" spans="1:14" x14ac:dyDescent="0.2">
      <c r="A221" s="10"/>
      <c r="B221" s="10"/>
      <c r="C221" s="13"/>
      <c r="D221" s="13"/>
      <c r="E221" s="16"/>
      <c r="F221" s="13"/>
      <c r="G221" s="13"/>
      <c r="H221" s="16"/>
      <c r="I221" s="13"/>
      <c r="J221" s="13"/>
      <c r="K221" s="16"/>
      <c r="L221" s="13"/>
      <c r="M221" s="13"/>
      <c r="N221" s="16"/>
    </row>
    <row r="222" spans="1:14" x14ac:dyDescent="0.2">
      <c r="A222" s="10"/>
      <c r="B222" s="10"/>
      <c r="C222" s="13"/>
      <c r="D222" s="13"/>
      <c r="E222" s="16"/>
      <c r="F222" s="13"/>
      <c r="G222" s="13"/>
      <c r="H222" s="16"/>
      <c r="I222" s="13"/>
      <c r="J222" s="13"/>
      <c r="K222" s="16"/>
      <c r="L222" s="13"/>
      <c r="M222" s="13"/>
      <c r="N222" s="16"/>
    </row>
    <row r="223" spans="1:14" x14ac:dyDescent="0.2">
      <c r="A223" s="10"/>
      <c r="B223" s="10"/>
      <c r="C223" s="13"/>
      <c r="D223" s="13"/>
      <c r="E223" s="16"/>
      <c r="F223" s="13"/>
      <c r="G223" s="13"/>
      <c r="H223" s="16"/>
      <c r="I223" s="13"/>
      <c r="J223" s="13"/>
      <c r="K223" s="16"/>
      <c r="L223" s="13"/>
      <c r="M223" s="13"/>
      <c r="N223" s="16"/>
    </row>
    <row r="224" spans="1:14" x14ac:dyDescent="0.2">
      <c r="A224" s="10"/>
      <c r="B224" s="10"/>
      <c r="C224" s="13"/>
      <c r="D224" s="13"/>
      <c r="E224" s="16"/>
      <c r="F224" s="13"/>
      <c r="G224" s="13"/>
      <c r="H224" s="16"/>
      <c r="I224" s="13"/>
      <c r="J224" s="13"/>
      <c r="K224" s="16"/>
      <c r="L224" s="13"/>
      <c r="M224" s="13"/>
      <c r="N224" s="16"/>
    </row>
    <row r="225" spans="1:14" x14ac:dyDescent="0.2">
      <c r="A225" s="10"/>
      <c r="B225" s="10"/>
      <c r="C225" s="13"/>
      <c r="D225" s="13"/>
      <c r="E225" s="16"/>
      <c r="F225" s="13"/>
      <c r="G225" s="13"/>
      <c r="H225" s="16"/>
      <c r="I225" s="13"/>
      <c r="J225" s="13"/>
      <c r="K225" s="16"/>
      <c r="L225" s="13"/>
      <c r="M225" s="13"/>
      <c r="N225" s="16"/>
    </row>
    <row r="226" spans="1:14" x14ac:dyDescent="0.2">
      <c r="A226" s="10"/>
      <c r="B226" s="10"/>
      <c r="C226" s="13"/>
      <c r="D226" s="13"/>
      <c r="E226" s="16"/>
      <c r="F226" s="13"/>
      <c r="G226" s="13"/>
      <c r="H226" s="16"/>
      <c r="I226" s="13"/>
      <c r="J226" s="13"/>
      <c r="K226" s="16"/>
      <c r="L226" s="13"/>
      <c r="M226" s="13"/>
      <c r="N226" s="16"/>
    </row>
    <row r="227" spans="1:14" x14ac:dyDescent="0.2">
      <c r="A227" s="10"/>
      <c r="B227" s="10"/>
      <c r="C227" s="13"/>
      <c r="D227" s="13"/>
      <c r="E227" s="16"/>
      <c r="F227" s="13"/>
      <c r="G227" s="13"/>
      <c r="H227" s="16"/>
      <c r="I227" s="13"/>
      <c r="J227" s="13"/>
      <c r="K227" s="16"/>
      <c r="L227" s="13"/>
      <c r="M227" s="13"/>
      <c r="N227" s="16"/>
    </row>
    <row r="228" spans="1:14" x14ac:dyDescent="0.2">
      <c r="A228" s="10"/>
      <c r="B228" s="10"/>
      <c r="C228" s="13"/>
      <c r="D228" s="13"/>
      <c r="E228" s="16"/>
      <c r="F228" s="13"/>
      <c r="G228" s="13"/>
      <c r="H228" s="16"/>
      <c r="I228" s="13"/>
      <c r="J228" s="13"/>
      <c r="K228" s="16"/>
      <c r="L228" s="13"/>
      <c r="M228" s="13"/>
      <c r="N228" s="16"/>
    </row>
    <row r="229" spans="1:14" x14ac:dyDescent="0.2">
      <c r="A229" s="10"/>
      <c r="B229" s="10"/>
      <c r="C229" s="13"/>
      <c r="D229" s="13"/>
      <c r="E229" s="16"/>
      <c r="F229" s="13"/>
      <c r="G229" s="13"/>
      <c r="H229" s="16"/>
      <c r="I229" s="13"/>
      <c r="J229" s="13"/>
      <c r="K229" s="16"/>
      <c r="L229" s="13"/>
      <c r="M229" s="13"/>
      <c r="N229" s="16"/>
    </row>
    <row r="230" spans="1:14" x14ac:dyDescent="0.2">
      <c r="A230" s="10"/>
      <c r="B230" s="10"/>
      <c r="C230" s="13"/>
      <c r="D230" s="13"/>
      <c r="E230" s="16"/>
      <c r="F230" s="13"/>
      <c r="G230" s="13"/>
      <c r="H230" s="16"/>
      <c r="I230" s="13"/>
      <c r="J230" s="13"/>
      <c r="K230" s="16"/>
      <c r="L230" s="13"/>
      <c r="M230" s="13"/>
      <c r="N230" s="16"/>
    </row>
    <row r="231" spans="1:14" x14ac:dyDescent="0.2">
      <c r="A231" s="10"/>
      <c r="B231" s="10"/>
      <c r="C231" s="13"/>
      <c r="D231" s="13"/>
      <c r="E231" s="16"/>
      <c r="F231" s="13"/>
      <c r="G231" s="13"/>
      <c r="H231" s="16"/>
      <c r="I231" s="13"/>
      <c r="J231" s="13"/>
      <c r="K231" s="16"/>
      <c r="L231" s="13"/>
      <c r="M231" s="13"/>
      <c r="N231" s="16"/>
    </row>
    <row r="232" spans="1:14" x14ac:dyDescent="0.2">
      <c r="A232" s="10"/>
      <c r="B232" s="10"/>
      <c r="C232" s="13"/>
      <c r="D232" s="13"/>
      <c r="E232" s="16"/>
      <c r="F232" s="13"/>
      <c r="G232" s="13"/>
      <c r="H232" s="16"/>
      <c r="I232" s="13"/>
      <c r="J232" s="13"/>
      <c r="K232" s="16"/>
      <c r="L232" s="13"/>
      <c r="M232" s="13"/>
      <c r="N232" s="16"/>
    </row>
    <row r="233" spans="1:14" x14ac:dyDescent="0.2">
      <c r="A233" s="10"/>
      <c r="B233" s="10"/>
      <c r="C233" s="13"/>
      <c r="D233" s="13"/>
      <c r="E233" s="16"/>
      <c r="F233" s="13"/>
      <c r="G233" s="13"/>
      <c r="H233" s="16"/>
      <c r="I233" s="13"/>
      <c r="J233" s="13"/>
      <c r="K233" s="16"/>
      <c r="L233" s="13"/>
      <c r="M233" s="13"/>
      <c r="N233" s="16"/>
    </row>
    <row r="234" spans="1:14" x14ac:dyDescent="0.2">
      <c r="A234" s="10"/>
      <c r="B234" s="10"/>
      <c r="C234" s="13"/>
      <c r="D234" s="13"/>
      <c r="E234" s="16"/>
      <c r="F234" s="13"/>
      <c r="G234" s="13"/>
      <c r="H234" s="16"/>
      <c r="I234" s="13"/>
      <c r="J234" s="13"/>
      <c r="K234" s="16"/>
      <c r="L234" s="13"/>
      <c r="M234" s="13"/>
      <c r="N234" s="16"/>
    </row>
    <row r="235" spans="1:14" x14ac:dyDescent="0.2">
      <c r="A235" s="10"/>
      <c r="B235" s="10"/>
      <c r="C235" s="13"/>
      <c r="D235" s="13"/>
      <c r="E235" s="16"/>
      <c r="F235" s="13"/>
      <c r="G235" s="13"/>
      <c r="H235" s="16"/>
      <c r="I235" s="13"/>
      <c r="J235" s="13"/>
      <c r="K235" s="16"/>
      <c r="L235" s="13"/>
      <c r="M235" s="13"/>
      <c r="N235" s="16"/>
    </row>
    <row r="236" spans="1:14" x14ac:dyDescent="0.2">
      <c r="A236" s="10"/>
      <c r="B236" s="10"/>
      <c r="C236" s="13"/>
      <c r="D236" s="13"/>
      <c r="E236" s="16"/>
      <c r="F236" s="13"/>
      <c r="G236" s="13"/>
      <c r="H236" s="16"/>
      <c r="I236" s="13"/>
      <c r="J236" s="13"/>
      <c r="K236" s="16"/>
      <c r="L236" s="13"/>
      <c r="M236" s="13"/>
      <c r="N236" s="16"/>
    </row>
    <row r="237" spans="1:14" x14ac:dyDescent="0.2">
      <c r="A237" s="10"/>
      <c r="B237" s="10"/>
      <c r="C237" s="13"/>
      <c r="D237" s="13"/>
      <c r="E237" s="16"/>
      <c r="F237" s="13"/>
      <c r="G237" s="13"/>
      <c r="H237" s="16"/>
      <c r="I237" s="13"/>
      <c r="J237" s="13"/>
      <c r="K237" s="16"/>
      <c r="L237" s="13"/>
      <c r="M237" s="13"/>
      <c r="N237" s="16"/>
    </row>
    <row r="238" spans="1:14" x14ac:dyDescent="0.2">
      <c r="A238" s="10"/>
      <c r="B238" s="10"/>
      <c r="C238" s="13"/>
      <c r="D238" s="13"/>
      <c r="E238" s="16"/>
      <c r="F238" s="13"/>
      <c r="G238" s="13"/>
      <c r="H238" s="16"/>
      <c r="I238" s="13"/>
      <c r="J238" s="13"/>
      <c r="K238" s="16"/>
      <c r="L238" s="13"/>
      <c r="M238" s="13"/>
      <c r="N238" s="16"/>
    </row>
    <row r="239" spans="1:14" x14ac:dyDescent="0.2">
      <c r="A239" s="10"/>
      <c r="B239" s="10"/>
      <c r="C239" s="13"/>
      <c r="D239" s="13"/>
      <c r="E239" s="16"/>
      <c r="F239" s="13"/>
      <c r="G239" s="13"/>
      <c r="H239" s="16"/>
      <c r="I239" s="13"/>
      <c r="J239" s="13"/>
      <c r="K239" s="16"/>
      <c r="L239" s="13"/>
      <c r="M239" s="13"/>
      <c r="N239" s="16"/>
    </row>
    <row r="240" spans="1:14" x14ac:dyDescent="0.2">
      <c r="A240" s="10"/>
      <c r="B240" s="10"/>
      <c r="C240" s="13"/>
      <c r="D240" s="13"/>
      <c r="E240" s="16"/>
      <c r="F240" s="13"/>
      <c r="G240" s="13"/>
      <c r="H240" s="16"/>
      <c r="I240" s="13"/>
      <c r="J240" s="13"/>
      <c r="K240" s="16"/>
      <c r="L240" s="13"/>
      <c r="M240" s="13"/>
      <c r="N240" s="16"/>
    </row>
    <row r="241" spans="1:14" x14ac:dyDescent="0.2">
      <c r="A241" s="10"/>
      <c r="B241" s="10"/>
      <c r="C241" s="13"/>
      <c r="D241" s="13"/>
      <c r="E241" s="16"/>
      <c r="F241" s="13"/>
      <c r="G241" s="13"/>
      <c r="H241" s="16"/>
      <c r="I241" s="13"/>
      <c r="J241" s="13"/>
      <c r="K241" s="16"/>
      <c r="L241" s="13"/>
      <c r="M241" s="13"/>
      <c r="N241" s="16"/>
    </row>
    <row r="242" spans="1:14" x14ac:dyDescent="0.2">
      <c r="A242" s="10"/>
      <c r="B242" s="10"/>
      <c r="C242" s="13"/>
      <c r="D242" s="13"/>
      <c r="E242" s="16"/>
      <c r="F242" s="13"/>
      <c r="G242" s="13"/>
      <c r="H242" s="16"/>
      <c r="I242" s="13"/>
      <c r="J242" s="13"/>
      <c r="K242" s="16"/>
      <c r="L242" s="13"/>
      <c r="M242" s="13"/>
      <c r="N242" s="16"/>
    </row>
    <row r="243" spans="1:14" x14ac:dyDescent="0.2">
      <c r="A243" s="10"/>
      <c r="B243" s="10"/>
      <c r="C243" s="13"/>
      <c r="D243" s="13"/>
      <c r="E243" s="16"/>
      <c r="F243" s="13"/>
      <c r="G243" s="13"/>
      <c r="H243" s="16"/>
      <c r="I243" s="13"/>
      <c r="J243" s="13"/>
      <c r="K243" s="16"/>
      <c r="L243" s="13"/>
      <c r="M243" s="13"/>
      <c r="N243" s="16"/>
    </row>
    <row r="244" spans="1:14" x14ac:dyDescent="0.2">
      <c r="A244" s="10"/>
      <c r="B244" s="10"/>
      <c r="C244" s="13"/>
      <c r="D244" s="13"/>
      <c r="E244" s="16"/>
      <c r="F244" s="13"/>
      <c r="G244" s="13"/>
      <c r="H244" s="16"/>
      <c r="I244" s="13"/>
      <c r="J244" s="13"/>
      <c r="K244" s="16"/>
      <c r="L244" s="13"/>
      <c r="M244" s="13"/>
      <c r="N244" s="16"/>
    </row>
    <row r="245" spans="1:14" x14ac:dyDescent="0.2">
      <c r="A245" s="10"/>
      <c r="B245" s="10"/>
      <c r="C245" s="13"/>
      <c r="D245" s="13"/>
      <c r="E245" s="16"/>
      <c r="F245" s="13"/>
      <c r="G245" s="13"/>
      <c r="H245" s="16"/>
      <c r="I245" s="13"/>
      <c r="J245" s="13"/>
      <c r="K245" s="16"/>
      <c r="L245" s="13"/>
      <c r="M245" s="13"/>
      <c r="N245" s="16"/>
    </row>
    <row r="246" spans="1:14" x14ac:dyDescent="0.2">
      <c r="A246" s="10"/>
      <c r="B246" s="10"/>
      <c r="C246" s="13"/>
      <c r="D246" s="13"/>
      <c r="E246" s="16"/>
      <c r="F246" s="13"/>
      <c r="G246" s="13"/>
      <c r="H246" s="16"/>
      <c r="I246" s="13"/>
      <c r="J246" s="13"/>
      <c r="K246" s="16"/>
      <c r="L246" s="13"/>
      <c r="M246" s="13"/>
      <c r="N246" s="16"/>
    </row>
    <row r="247" spans="1:14" x14ac:dyDescent="0.2">
      <c r="A247" s="10"/>
      <c r="B247" s="10"/>
      <c r="C247" s="13"/>
      <c r="D247" s="13"/>
      <c r="E247" s="16"/>
      <c r="F247" s="13"/>
      <c r="G247" s="13"/>
      <c r="H247" s="16"/>
      <c r="I247" s="13"/>
      <c r="J247" s="13"/>
      <c r="K247" s="16"/>
      <c r="L247" s="13"/>
      <c r="M247" s="13"/>
      <c r="N247" s="16"/>
    </row>
    <row r="248" spans="1:14" x14ac:dyDescent="0.2">
      <c r="A248" s="10"/>
      <c r="B248" s="10"/>
      <c r="C248" s="13"/>
      <c r="D248" s="13"/>
      <c r="E248" s="16"/>
      <c r="F248" s="13"/>
      <c r="G248" s="13"/>
      <c r="H248" s="16"/>
      <c r="I248" s="13"/>
      <c r="J248" s="13"/>
      <c r="K248" s="16"/>
      <c r="L248" s="13"/>
      <c r="M248" s="13"/>
      <c r="N248" s="16"/>
    </row>
    <row r="249" spans="1:14" x14ac:dyDescent="0.2">
      <c r="A249" s="10"/>
      <c r="B249" s="10"/>
      <c r="C249" s="13"/>
      <c r="D249" s="13"/>
      <c r="E249" s="16"/>
      <c r="F249" s="13"/>
      <c r="G249" s="13"/>
      <c r="H249" s="16"/>
      <c r="I249" s="13"/>
      <c r="J249" s="13"/>
      <c r="K249" s="16"/>
      <c r="L249" s="13"/>
      <c r="M249" s="13"/>
      <c r="N249" s="16"/>
    </row>
    <row r="250" spans="1:14" x14ac:dyDescent="0.2">
      <c r="A250" s="10"/>
      <c r="B250" s="10"/>
      <c r="C250" s="13"/>
      <c r="D250" s="13"/>
      <c r="E250" s="16"/>
      <c r="F250" s="13"/>
      <c r="G250" s="13"/>
      <c r="H250" s="16"/>
      <c r="I250" s="13"/>
      <c r="J250" s="13"/>
      <c r="K250" s="16"/>
      <c r="L250" s="13"/>
      <c r="M250" s="13"/>
      <c r="N250" s="16"/>
    </row>
    <row r="251" spans="1:14" x14ac:dyDescent="0.2">
      <c r="A251" s="10"/>
      <c r="B251" s="10"/>
      <c r="C251" s="13"/>
      <c r="D251" s="13"/>
      <c r="E251" s="16"/>
      <c r="F251" s="13"/>
      <c r="G251" s="13"/>
      <c r="H251" s="16"/>
      <c r="I251" s="13"/>
      <c r="J251" s="13"/>
      <c r="K251" s="16"/>
      <c r="L251" s="13"/>
      <c r="M251" s="13"/>
      <c r="N251" s="16"/>
    </row>
    <row r="252" spans="1:14" x14ac:dyDescent="0.2">
      <c r="A252" s="10"/>
      <c r="B252" s="10"/>
      <c r="C252" s="13"/>
      <c r="D252" s="13"/>
      <c r="E252" s="16"/>
      <c r="F252" s="13"/>
      <c r="G252" s="13"/>
      <c r="H252" s="16"/>
      <c r="I252" s="13"/>
      <c r="J252" s="13"/>
      <c r="K252" s="16"/>
      <c r="L252" s="13"/>
      <c r="M252" s="13"/>
      <c r="N252" s="16"/>
    </row>
    <row r="253" spans="1:14" x14ac:dyDescent="0.2">
      <c r="A253" s="10"/>
      <c r="B253" s="10"/>
      <c r="C253" s="13"/>
      <c r="D253" s="13"/>
      <c r="E253" s="16"/>
      <c r="F253" s="13"/>
      <c r="G253" s="13"/>
      <c r="H253" s="16"/>
      <c r="I253" s="13"/>
      <c r="J253" s="13"/>
      <c r="K253" s="16"/>
      <c r="L253" s="13"/>
      <c r="M253" s="13"/>
      <c r="N253" s="16"/>
    </row>
    <row r="254" spans="1:14" x14ac:dyDescent="0.2">
      <c r="A254" s="10"/>
      <c r="B254" s="10"/>
      <c r="C254" s="13"/>
      <c r="D254" s="13"/>
      <c r="E254" s="16"/>
      <c r="F254" s="13"/>
      <c r="G254" s="13"/>
      <c r="H254" s="16"/>
      <c r="I254" s="13"/>
      <c r="J254" s="13"/>
      <c r="K254" s="16"/>
      <c r="L254" s="13"/>
      <c r="M254" s="13"/>
      <c r="N254" s="16"/>
    </row>
    <row r="255" spans="1:14" x14ac:dyDescent="0.2">
      <c r="A255" s="10"/>
      <c r="B255" s="10"/>
      <c r="C255" s="13"/>
      <c r="D255" s="13"/>
      <c r="E255" s="16"/>
      <c r="F255" s="13"/>
      <c r="G255" s="13"/>
      <c r="H255" s="16"/>
      <c r="I255" s="13"/>
      <c r="J255" s="13"/>
      <c r="K255" s="16"/>
      <c r="L255" s="13"/>
      <c r="M255" s="13"/>
      <c r="N255" s="16"/>
    </row>
    <row r="256" spans="1:14" x14ac:dyDescent="0.2">
      <c r="A256" s="10"/>
      <c r="B256" s="10"/>
      <c r="C256" s="13"/>
      <c r="D256" s="13"/>
      <c r="E256" s="16"/>
      <c r="F256" s="13"/>
      <c r="G256" s="13"/>
      <c r="H256" s="16"/>
      <c r="I256" s="13"/>
      <c r="J256" s="13"/>
      <c r="K256" s="16"/>
      <c r="L256" s="13"/>
      <c r="M256" s="13"/>
      <c r="N256" s="16"/>
    </row>
    <row r="257" spans="1:14" x14ac:dyDescent="0.2">
      <c r="A257" s="10"/>
      <c r="B257" s="10"/>
      <c r="C257" s="13"/>
      <c r="D257" s="13"/>
      <c r="E257" s="16"/>
      <c r="F257" s="13"/>
      <c r="G257" s="13"/>
      <c r="H257" s="16"/>
      <c r="I257" s="13"/>
      <c r="J257" s="13"/>
      <c r="K257" s="16"/>
      <c r="L257" s="13"/>
      <c r="M257" s="13"/>
      <c r="N257" s="16"/>
    </row>
    <row r="258" spans="1:14" x14ac:dyDescent="0.2">
      <c r="A258" s="10"/>
      <c r="B258" s="10"/>
      <c r="C258" s="13"/>
      <c r="D258" s="13"/>
      <c r="E258" s="16"/>
      <c r="F258" s="13"/>
      <c r="G258" s="13"/>
      <c r="H258" s="16"/>
      <c r="I258" s="13"/>
      <c r="J258" s="13"/>
      <c r="K258" s="16"/>
      <c r="L258" s="13"/>
      <c r="M258" s="13"/>
      <c r="N258" s="16"/>
    </row>
    <row r="259" spans="1:14" x14ac:dyDescent="0.2">
      <c r="A259" s="10"/>
      <c r="B259" s="10"/>
      <c r="C259" s="13"/>
      <c r="D259" s="13"/>
      <c r="E259" s="16"/>
      <c r="F259" s="13"/>
      <c r="G259" s="13"/>
      <c r="H259" s="16"/>
      <c r="I259" s="13"/>
      <c r="J259" s="13"/>
      <c r="K259" s="16"/>
      <c r="L259" s="13"/>
      <c r="M259" s="13"/>
      <c r="N259" s="16"/>
    </row>
    <row r="260" spans="1:14" x14ac:dyDescent="0.2">
      <c r="A260" s="10"/>
      <c r="B260" s="10"/>
      <c r="C260" s="13"/>
      <c r="D260" s="13"/>
      <c r="E260" s="16"/>
      <c r="F260" s="13"/>
      <c r="G260" s="13"/>
      <c r="H260" s="16"/>
      <c r="I260" s="13"/>
      <c r="J260" s="13"/>
      <c r="K260" s="16"/>
      <c r="L260" s="13"/>
      <c r="M260" s="13"/>
      <c r="N260" s="16"/>
    </row>
    <row r="261" spans="1:14" x14ac:dyDescent="0.2">
      <c r="A261" s="10"/>
      <c r="B261" s="10"/>
      <c r="C261" s="13"/>
      <c r="D261" s="13"/>
      <c r="E261" s="16"/>
      <c r="F261" s="13"/>
      <c r="G261" s="13"/>
      <c r="H261" s="16"/>
      <c r="I261" s="13"/>
      <c r="J261" s="13"/>
      <c r="K261" s="16"/>
      <c r="L261" s="13"/>
      <c r="M261" s="13"/>
      <c r="N261" s="16"/>
    </row>
    <row r="262" spans="1:14" x14ac:dyDescent="0.2">
      <c r="A262" s="10"/>
      <c r="B262" s="10"/>
      <c r="C262" s="13"/>
      <c r="D262" s="13"/>
      <c r="E262" s="16"/>
      <c r="F262" s="13"/>
      <c r="G262" s="13"/>
      <c r="H262" s="16"/>
      <c r="I262" s="13"/>
      <c r="J262" s="13"/>
      <c r="K262" s="16"/>
      <c r="L262" s="13"/>
      <c r="M262" s="13"/>
      <c r="N262" s="16"/>
    </row>
    <row r="263" spans="1:14" x14ac:dyDescent="0.2">
      <c r="A263" s="10"/>
      <c r="B263" s="10"/>
      <c r="C263" s="13"/>
      <c r="D263" s="13"/>
      <c r="E263" s="16"/>
      <c r="F263" s="13"/>
      <c r="G263" s="13"/>
      <c r="H263" s="16"/>
      <c r="I263" s="13"/>
      <c r="J263" s="13"/>
      <c r="K263" s="16"/>
      <c r="L263" s="13"/>
      <c r="M263" s="13"/>
      <c r="N263" s="16"/>
    </row>
    <row r="264" spans="1:14" x14ac:dyDescent="0.2">
      <c r="A264" s="10"/>
      <c r="B264" s="10"/>
      <c r="C264" s="13"/>
      <c r="D264" s="13"/>
      <c r="E264" s="16"/>
      <c r="F264" s="13"/>
      <c r="G264" s="13"/>
      <c r="H264" s="16"/>
      <c r="I264" s="13"/>
      <c r="J264" s="13"/>
      <c r="K264" s="16"/>
      <c r="L264" s="13"/>
      <c r="M264" s="13"/>
      <c r="N264" s="16"/>
    </row>
    <row r="265" spans="1:14" x14ac:dyDescent="0.2">
      <c r="A265" s="10"/>
      <c r="B265" s="10"/>
      <c r="C265" s="13"/>
      <c r="D265" s="13"/>
      <c r="E265" s="16"/>
      <c r="F265" s="13"/>
      <c r="G265" s="13"/>
      <c r="H265" s="16"/>
      <c r="I265" s="13"/>
      <c r="J265" s="13"/>
      <c r="K265" s="16"/>
      <c r="L265" s="13"/>
      <c r="M265" s="13"/>
      <c r="N265" s="16"/>
    </row>
    <row r="266" spans="1:14" x14ac:dyDescent="0.2">
      <c r="A266" s="10"/>
      <c r="B266" s="10"/>
      <c r="C266" s="13"/>
      <c r="D266" s="13"/>
      <c r="E266" s="16"/>
      <c r="F266" s="13"/>
      <c r="G266" s="13"/>
      <c r="H266" s="16"/>
      <c r="I266" s="13"/>
      <c r="J266" s="13"/>
      <c r="K266" s="16"/>
      <c r="L266" s="13"/>
      <c r="M266" s="13"/>
      <c r="N266" s="16"/>
    </row>
    <row r="267" spans="1:14" x14ac:dyDescent="0.2">
      <c r="A267" s="10"/>
      <c r="B267" s="10"/>
      <c r="C267" s="13"/>
      <c r="D267" s="13"/>
      <c r="E267" s="16"/>
      <c r="F267" s="13"/>
      <c r="G267" s="13"/>
      <c r="H267" s="16"/>
      <c r="I267" s="13"/>
      <c r="J267" s="13"/>
      <c r="K267" s="16"/>
      <c r="L267" s="13"/>
      <c r="M267" s="13"/>
      <c r="N267" s="16"/>
    </row>
    <row r="268" spans="1:14" x14ac:dyDescent="0.2">
      <c r="A268" s="10"/>
      <c r="B268" s="10"/>
      <c r="C268" s="13"/>
      <c r="D268" s="13"/>
      <c r="E268" s="16"/>
      <c r="F268" s="13"/>
      <c r="G268" s="13"/>
      <c r="H268" s="16"/>
      <c r="I268" s="13"/>
      <c r="J268" s="13"/>
      <c r="K268" s="16"/>
      <c r="L268" s="13"/>
      <c r="M268" s="13"/>
      <c r="N268" s="16"/>
    </row>
    <row r="269" spans="1:14" x14ac:dyDescent="0.2">
      <c r="A269" s="10"/>
      <c r="B269" s="10"/>
      <c r="C269" s="13"/>
      <c r="D269" s="13"/>
      <c r="E269" s="16"/>
      <c r="F269" s="13"/>
      <c r="G269" s="13"/>
      <c r="H269" s="16"/>
      <c r="I269" s="13"/>
      <c r="J269" s="13"/>
      <c r="K269" s="16"/>
      <c r="L269" s="13"/>
      <c r="M269" s="13"/>
      <c r="N269" s="16"/>
    </row>
    <row r="270" spans="1:14" x14ac:dyDescent="0.2">
      <c r="A270" s="10"/>
      <c r="B270" s="10"/>
      <c r="C270" s="13"/>
      <c r="D270" s="13"/>
      <c r="E270" s="16"/>
      <c r="F270" s="13"/>
      <c r="G270" s="13"/>
      <c r="H270" s="16"/>
      <c r="I270" s="13"/>
      <c r="J270" s="13"/>
      <c r="K270" s="16"/>
      <c r="L270" s="13"/>
      <c r="M270" s="13"/>
      <c r="N270" s="16"/>
    </row>
    <row r="271" spans="1:14" x14ac:dyDescent="0.2">
      <c r="A271" s="10"/>
      <c r="B271" s="10"/>
      <c r="C271" s="13"/>
      <c r="D271" s="13"/>
      <c r="E271" s="16"/>
      <c r="F271" s="13"/>
      <c r="G271" s="13"/>
      <c r="H271" s="16"/>
      <c r="I271" s="13"/>
      <c r="J271" s="13"/>
      <c r="K271" s="16"/>
      <c r="L271" s="13"/>
      <c r="M271" s="13"/>
      <c r="N271" s="16"/>
    </row>
    <row r="272" spans="1:14" x14ac:dyDescent="0.2">
      <c r="A272" s="10"/>
      <c r="B272" s="10"/>
      <c r="C272" s="13"/>
      <c r="D272" s="13"/>
      <c r="E272" s="16"/>
      <c r="F272" s="13"/>
      <c r="G272" s="13"/>
      <c r="H272" s="16"/>
      <c r="I272" s="13"/>
      <c r="J272" s="13"/>
      <c r="K272" s="16"/>
      <c r="L272" s="13"/>
      <c r="M272" s="13"/>
      <c r="N272" s="16"/>
    </row>
    <row r="273" spans="1:14" x14ac:dyDescent="0.2">
      <c r="A273" s="10"/>
      <c r="B273" s="10"/>
      <c r="C273" s="13"/>
      <c r="D273" s="13"/>
      <c r="E273" s="16"/>
      <c r="F273" s="13"/>
      <c r="G273" s="13"/>
      <c r="H273" s="16"/>
      <c r="I273" s="13"/>
      <c r="J273" s="13"/>
      <c r="K273" s="16"/>
      <c r="L273" s="13"/>
      <c r="M273" s="13"/>
      <c r="N273" s="16"/>
    </row>
    <row r="274" spans="1:14" x14ac:dyDescent="0.2">
      <c r="A274" s="10"/>
      <c r="B274" s="10"/>
      <c r="C274" s="13"/>
      <c r="D274" s="13"/>
      <c r="E274" s="16"/>
      <c r="F274" s="13"/>
      <c r="G274" s="13"/>
      <c r="H274" s="16"/>
      <c r="I274" s="13"/>
      <c r="J274" s="13"/>
      <c r="K274" s="16"/>
      <c r="L274" s="13"/>
      <c r="M274" s="13"/>
      <c r="N274" s="16"/>
    </row>
    <row r="275" spans="1:14" x14ac:dyDescent="0.2">
      <c r="A275" s="10"/>
      <c r="B275" s="10"/>
      <c r="C275" s="13"/>
      <c r="D275" s="13"/>
      <c r="E275" s="16"/>
      <c r="F275" s="13"/>
      <c r="G275" s="13"/>
      <c r="H275" s="16"/>
      <c r="I275" s="13"/>
      <c r="J275" s="13"/>
      <c r="K275" s="16"/>
      <c r="L275" s="13"/>
      <c r="M275" s="13"/>
      <c r="N275" s="16"/>
    </row>
    <row r="276" spans="1:14" x14ac:dyDescent="0.2">
      <c r="A276" s="10"/>
      <c r="B276" s="10"/>
      <c r="C276" s="13"/>
      <c r="D276" s="13"/>
      <c r="E276" s="16"/>
      <c r="F276" s="13"/>
      <c r="G276" s="13"/>
      <c r="H276" s="16"/>
      <c r="I276" s="13"/>
      <c r="J276" s="13"/>
      <c r="K276" s="16"/>
      <c r="L276" s="13"/>
      <c r="M276" s="13"/>
      <c r="N276" s="16"/>
    </row>
    <row r="277" spans="1:14" x14ac:dyDescent="0.2">
      <c r="A277" s="10"/>
      <c r="B277" s="10"/>
      <c r="C277" s="13"/>
      <c r="D277" s="13"/>
      <c r="E277" s="16"/>
      <c r="F277" s="13"/>
      <c r="G277" s="13"/>
      <c r="H277" s="16"/>
      <c r="I277" s="13"/>
      <c r="J277" s="13"/>
      <c r="K277" s="16"/>
      <c r="L277" s="13"/>
      <c r="M277" s="13"/>
      <c r="N277" s="16"/>
    </row>
    <row r="278" spans="1:14" x14ac:dyDescent="0.2">
      <c r="A278" s="10"/>
      <c r="B278" s="10"/>
      <c r="C278" s="13"/>
      <c r="D278" s="13"/>
      <c r="E278" s="16"/>
      <c r="F278" s="13"/>
      <c r="G278" s="13"/>
      <c r="H278" s="16"/>
      <c r="I278" s="13"/>
      <c r="J278" s="13"/>
      <c r="K278" s="16"/>
      <c r="L278" s="13"/>
      <c r="M278" s="13"/>
      <c r="N278" s="16"/>
    </row>
    <row r="279" spans="1:14" x14ac:dyDescent="0.2">
      <c r="A279" s="10"/>
      <c r="B279" s="10"/>
      <c r="C279" s="13"/>
      <c r="D279" s="13"/>
      <c r="E279" s="16"/>
      <c r="F279" s="13"/>
      <c r="G279" s="13"/>
      <c r="H279" s="16"/>
      <c r="I279" s="13"/>
      <c r="J279" s="13"/>
      <c r="K279" s="16"/>
      <c r="L279" s="13"/>
      <c r="M279" s="13"/>
      <c r="N279" s="16"/>
    </row>
    <row r="280" spans="1:14" x14ac:dyDescent="0.2">
      <c r="A280" s="10"/>
      <c r="B280" s="10"/>
      <c r="C280" s="13"/>
      <c r="D280" s="13"/>
      <c r="E280" s="16"/>
      <c r="F280" s="13"/>
      <c r="G280" s="13"/>
      <c r="H280" s="16"/>
      <c r="I280" s="13"/>
      <c r="J280" s="13"/>
      <c r="K280" s="16"/>
      <c r="L280" s="13"/>
      <c r="M280" s="13"/>
      <c r="N280" s="16"/>
    </row>
    <row r="281" spans="1:14" x14ac:dyDescent="0.2">
      <c r="A281" s="10"/>
      <c r="B281" s="10"/>
      <c r="C281" s="13"/>
      <c r="D281" s="13"/>
      <c r="E281" s="16"/>
      <c r="F281" s="13"/>
      <c r="G281" s="13"/>
      <c r="H281" s="16"/>
      <c r="I281" s="13"/>
      <c r="J281" s="13"/>
      <c r="K281" s="16"/>
      <c r="L281" s="13"/>
      <c r="M281" s="13"/>
      <c r="N281" s="16"/>
    </row>
    <row r="282" spans="1:14" x14ac:dyDescent="0.2">
      <c r="A282" s="10"/>
      <c r="B282" s="10"/>
      <c r="C282" s="13"/>
      <c r="D282" s="13"/>
      <c r="E282" s="16"/>
      <c r="F282" s="13"/>
      <c r="G282" s="13"/>
      <c r="H282" s="16"/>
      <c r="I282" s="13"/>
      <c r="J282" s="13"/>
      <c r="K282" s="16"/>
      <c r="L282" s="13"/>
      <c r="M282" s="13"/>
      <c r="N282" s="16"/>
    </row>
    <row r="283" spans="1:14" x14ac:dyDescent="0.2">
      <c r="A283" s="10"/>
      <c r="B283" s="10"/>
      <c r="C283" s="13"/>
      <c r="D283" s="13"/>
      <c r="E283" s="16"/>
      <c r="F283" s="13"/>
      <c r="G283" s="13"/>
      <c r="H283" s="16"/>
      <c r="I283" s="13"/>
      <c r="J283" s="13"/>
      <c r="K283" s="16"/>
      <c r="L283" s="13"/>
      <c r="M283" s="13"/>
      <c r="N283" s="16"/>
    </row>
    <row r="284" spans="1:14" x14ac:dyDescent="0.2">
      <c r="A284" s="10"/>
      <c r="B284" s="10"/>
      <c r="C284" s="13"/>
      <c r="D284" s="13"/>
      <c r="E284" s="16"/>
      <c r="F284" s="13"/>
      <c r="G284" s="13"/>
      <c r="H284" s="16"/>
      <c r="I284" s="13"/>
      <c r="J284" s="13"/>
      <c r="K284" s="16"/>
      <c r="L284" s="13"/>
      <c r="M284" s="13"/>
      <c r="N284" s="16"/>
    </row>
    <row r="285" spans="1:14" x14ac:dyDescent="0.2">
      <c r="A285" s="10"/>
      <c r="B285" s="10"/>
      <c r="C285" s="13"/>
      <c r="D285" s="13"/>
      <c r="E285" s="16"/>
      <c r="F285" s="13"/>
      <c r="G285" s="13"/>
      <c r="H285" s="16"/>
      <c r="I285" s="13"/>
      <c r="J285" s="13"/>
      <c r="K285" s="16"/>
      <c r="L285" s="13"/>
      <c r="M285" s="13"/>
      <c r="N285" s="16"/>
    </row>
    <row r="286" spans="1:14" x14ac:dyDescent="0.2">
      <c r="A286" s="10"/>
      <c r="B286" s="10"/>
      <c r="C286" s="13"/>
      <c r="D286" s="13"/>
      <c r="E286" s="16"/>
      <c r="F286" s="13"/>
      <c r="G286" s="13"/>
      <c r="H286" s="16"/>
      <c r="I286" s="13"/>
      <c r="J286" s="13"/>
      <c r="K286" s="16"/>
      <c r="L286" s="13"/>
      <c r="M286" s="13"/>
      <c r="N286" s="16"/>
    </row>
    <row r="287" spans="1:14" x14ac:dyDescent="0.2">
      <c r="A287" s="10"/>
      <c r="B287" s="10"/>
      <c r="C287" s="13"/>
      <c r="D287" s="13"/>
      <c r="E287" s="16"/>
      <c r="F287" s="13"/>
      <c r="G287" s="13"/>
      <c r="H287" s="16"/>
      <c r="I287" s="13"/>
      <c r="J287" s="13"/>
      <c r="K287" s="16"/>
      <c r="L287" s="13"/>
      <c r="M287" s="13"/>
      <c r="N287" s="16"/>
    </row>
    <row r="288" spans="1:14" x14ac:dyDescent="0.2">
      <c r="A288" s="10"/>
      <c r="B288" s="10"/>
      <c r="C288" s="13"/>
      <c r="D288" s="13"/>
      <c r="E288" s="16"/>
      <c r="F288" s="13"/>
      <c r="G288" s="13"/>
      <c r="H288" s="16"/>
      <c r="I288" s="13"/>
      <c r="J288" s="13"/>
      <c r="K288" s="16"/>
      <c r="L288" s="13"/>
      <c r="M288" s="13"/>
      <c r="N288" s="16"/>
    </row>
    <row r="289" spans="1:14" x14ac:dyDescent="0.2">
      <c r="A289" s="10"/>
      <c r="B289" s="10"/>
      <c r="C289" s="13"/>
      <c r="D289" s="13"/>
      <c r="E289" s="16"/>
      <c r="F289" s="13"/>
      <c r="G289" s="13"/>
      <c r="H289" s="16"/>
      <c r="I289" s="13"/>
      <c r="J289" s="13"/>
      <c r="K289" s="16"/>
      <c r="L289" s="13"/>
      <c r="M289" s="13"/>
      <c r="N289" s="16"/>
    </row>
    <row r="290" spans="1:14" x14ac:dyDescent="0.2">
      <c r="A290" s="10"/>
      <c r="B290" s="10"/>
      <c r="C290" s="13"/>
      <c r="D290" s="13"/>
      <c r="E290" s="16"/>
      <c r="F290" s="13"/>
      <c r="G290" s="13"/>
      <c r="H290" s="16"/>
      <c r="I290" s="13"/>
      <c r="J290" s="13"/>
      <c r="K290" s="16"/>
      <c r="L290" s="13"/>
      <c r="M290" s="13"/>
      <c r="N290" s="16"/>
    </row>
    <row r="291" spans="1:14" x14ac:dyDescent="0.2">
      <c r="A291" s="10"/>
      <c r="B291" s="10"/>
      <c r="C291" s="13"/>
      <c r="D291" s="13"/>
      <c r="E291" s="16"/>
      <c r="F291" s="13"/>
      <c r="G291" s="13"/>
      <c r="H291" s="16"/>
      <c r="I291" s="13"/>
      <c r="J291" s="13"/>
      <c r="K291" s="16"/>
      <c r="L291" s="13"/>
      <c r="M291" s="13"/>
      <c r="N291" s="16"/>
    </row>
    <row r="292" spans="1:14" x14ac:dyDescent="0.2">
      <c r="A292" s="10"/>
      <c r="B292" s="10"/>
      <c r="C292" s="13"/>
      <c r="D292" s="13"/>
      <c r="E292" s="16"/>
      <c r="F292" s="13"/>
      <c r="G292" s="13"/>
      <c r="H292" s="16"/>
      <c r="I292" s="13"/>
      <c r="J292" s="13"/>
      <c r="K292" s="16"/>
      <c r="L292" s="13"/>
      <c r="M292" s="13"/>
      <c r="N292" s="16"/>
    </row>
    <row r="293" spans="1:14" x14ac:dyDescent="0.2">
      <c r="A293" s="10"/>
      <c r="B293" s="10"/>
      <c r="C293" s="13"/>
      <c r="D293" s="13"/>
      <c r="E293" s="16"/>
      <c r="F293" s="13"/>
      <c r="G293" s="13"/>
      <c r="H293" s="16"/>
      <c r="I293" s="13"/>
      <c r="J293" s="13"/>
      <c r="K293" s="16"/>
      <c r="L293" s="13"/>
      <c r="M293" s="13"/>
      <c r="N293" s="16"/>
    </row>
    <row r="294" spans="1:14" x14ac:dyDescent="0.2">
      <c r="A294" s="10"/>
      <c r="B294" s="10"/>
      <c r="C294" s="13"/>
      <c r="D294" s="13"/>
      <c r="E294" s="16"/>
      <c r="F294" s="13"/>
      <c r="G294" s="13"/>
      <c r="H294" s="16"/>
      <c r="I294" s="13"/>
      <c r="J294" s="13"/>
      <c r="K294" s="16"/>
      <c r="L294" s="13"/>
      <c r="M294" s="13"/>
      <c r="N294" s="16"/>
    </row>
    <row r="295" spans="1:14" x14ac:dyDescent="0.2">
      <c r="A295" s="10"/>
      <c r="B295" s="10"/>
      <c r="C295" s="13"/>
      <c r="D295" s="13"/>
      <c r="E295" s="16"/>
      <c r="F295" s="13"/>
      <c r="G295" s="13"/>
      <c r="H295" s="16"/>
      <c r="I295" s="13"/>
      <c r="J295" s="13"/>
      <c r="K295" s="16"/>
      <c r="L295" s="13"/>
      <c r="M295" s="13"/>
      <c r="N295" s="16"/>
    </row>
    <row r="296" spans="1:14" x14ac:dyDescent="0.2">
      <c r="A296" s="10"/>
      <c r="B296" s="10"/>
      <c r="C296" s="13"/>
      <c r="D296" s="13"/>
      <c r="E296" s="16"/>
      <c r="F296" s="13"/>
      <c r="G296" s="13"/>
      <c r="H296" s="16"/>
      <c r="I296" s="13"/>
      <c r="J296" s="13"/>
      <c r="K296" s="16"/>
      <c r="L296" s="13"/>
      <c r="M296" s="13"/>
      <c r="N296" s="16"/>
    </row>
    <row r="297" spans="1:14" x14ac:dyDescent="0.2">
      <c r="A297" s="10"/>
      <c r="B297" s="10"/>
      <c r="C297" s="13"/>
      <c r="D297" s="13"/>
      <c r="E297" s="16"/>
      <c r="F297" s="13"/>
      <c r="G297" s="13"/>
      <c r="H297" s="16"/>
      <c r="I297" s="13"/>
      <c r="J297" s="13"/>
      <c r="K297" s="16"/>
      <c r="L297" s="13"/>
      <c r="M297" s="13"/>
      <c r="N297" s="16"/>
    </row>
    <row r="298" spans="1:14" x14ac:dyDescent="0.2">
      <c r="A298" s="10"/>
      <c r="B298" s="10"/>
      <c r="C298" s="13"/>
      <c r="D298" s="13"/>
      <c r="E298" s="16"/>
      <c r="F298" s="13"/>
      <c r="G298" s="13"/>
      <c r="H298" s="16"/>
      <c r="I298" s="13"/>
      <c r="J298" s="13"/>
      <c r="K298" s="16"/>
      <c r="L298" s="13"/>
      <c r="M298" s="13"/>
      <c r="N298" s="16"/>
    </row>
    <row r="299" spans="1:14" x14ac:dyDescent="0.2">
      <c r="A299" s="10"/>
      <c r="B299" s="10"/>
      <c r="C299" s="13"/>
      <c r="D299" s="13"/>
      <c r="E299" s="16"/>
      <c r="F299" s="13"/>
      <c r="G299" s="13"/>
      <c r="H299" s="16"/>
      <c r="I299" s="13"/>
      <c r="J299" s="13"/>
      <c r="K299" s="16"/>
      <c r="L299" s="13"/>
      <c r="M299" s="13"/>
      <c r="N299" s="16"/>
    </row>
    <row r="300" spans="1:14" x14ac:dyDescent="0.2">
      <c r="A300" s="10"/>
      <c r="B300" s="10"/>
      <c r="C300" s="13"/>
      <c r="D300" s="13"/>
      <c r="E300" s="16"/>
      <c r="F300" s="13"/>
      <c r="G300" s="13"/>
      <c r="H300" s="16"/>
      <c r="I300" s="13"/>
      <c r="J300" s="13"/>
      <c r="K300" s="16"/>
      <c r="L300" s="13"/>
      <c r="M300" s="13"/>
      <c r="N300" s="16"/>
    </row>
    <row r="301" spans="1:14" x14ac:dyDescent="0.2">
      <c r="A301" s="10"/>
      <c r="B301" s="10"/>
      <c r="C301" s="13"/>
      <c r="D301" s="13"/>
      <c r="E301" s="16"/>
      <c r="F301" s="13"/>
      <c r="G301" s="13"/>
      <c r="H301" s="16"/>
      <c r="I301" s="13"/>
      <c r="J301" s="13"/>
      <c r="K301" s="16"/>
      <c r="L301" s="13"/>
      <c r="M301" s="13"/>
      <c r="N301" s="16"/>
    </row>
    <row r="302" spans="1:14" x14ac:dyDescent="0.2">
      <c r="A302" s="10"/>
      <c r="B302" s="10"/>
      <c r="C302" s="13"/>
      <c r="D302" s="13"/>
      <c r="E302" s="16"/>
      <c r="F302" s="13"/>
      <c r="G302" s="13"/>
      <c r="H302" s="16"/>
      <c r="I302" s="13"/>
      <c r="J302" s="13"/>
      <c r="K302" s="16"/>
      <c r="L302" s="13"/>
      <c r="M302" s="13"/>
      <c r="N302" s="16"/>
    </row>
    <row r="303" spans="1:14" x14ac:dyDescent="0.2">
      <c r="A303" s="10"/>
      <c r="B303" s="10"/>
      <c r="C303" s="13"/>
      <c r="D303" s="13"/>
      <c r="E303" s="16"/>
      <c r="F303" s="13"/>
      <c r="G303" s="13"/>
      <c r="H303" s="16"/>
      <c r="I303" s="13"/>
      <c r="J303" s="13"/>
      <c r="K303" s="16"/>
      <c r="L303" s="13"/>
      <c r="M303" s="13"/>
      <c r="N303" s="16"/>
    </row>
    <row r="304" spans="1:14" x14ac:dyDescent="0.2">
      <c r="A304" s="10"/>
      <c r="B304" s="10"/>
      <c r="C304" s="13"/>
      <c r="D304" s="13"/>
      <c r="E304" s="16"/>
      <c r="F304" s="13"/>
      <c r="G304" s="13"/>
      <c r="H304" s="16"/>
      <c r="I304" s="13"/>
      <c r="J304" s="13"/>
      <c r="K304" s="16"/>
      <c r="L304" s="13"/>
      <c r="M304" s="13"/>
      <c r="N304" s="16"/>
    </row>
    <row r="305" spans="1:14" x14ac:dyDescent="0.2">
      <c r="A305" s="10"/>
      <c r="B305" s="10"/>
      <c r="C305" s="13"/>
      <c r="D305" s="13"/>
      <c r="E305" s="16"/>
      <c r="F305" s="13"/>
      <c r="G305" s="13"/>
      <c r="H305" s="16"/>
      <c r="I305" s="13"/>
      <c r="J305" s="13"/>
      <c r="K305" s="16"/>
      <c r="L305" s="13"/>
      <c r="M305" s="13"/>
      <c r="N305" s="16"/>
    </row>
    <row r="306" spans="1:14" x14ac:dyDescent="0.2">
      <c r="A306" s="10"/>
      <c r="B306" s="10"/>
      <c r="C306" s="13"/>
      <c r="D306" s="13"/>
      <c r="E306" s="16"/>
      <c r="F306" s="13"/>
      <c r="G306" s="13"/>
      <c r="H306" s="16"/>
      <c r="I306" s="13"/>
      <c r="J306" s="13"/>
      <c r="K306" s="16"/>
      <c r="L306" s="13"/>
      <c r="M306" s="13"/>
      <c r="N306" s="16"/>
    </row>
    <row r="307" spans="1:14" x14ac:dyDescent="0.2">
      <c r="A307" s="10"/>
      <c r="B307" s="10"/>
      <c r="C307" s="13"/>
      <c r="D307" s="13"/>
      <c r="E307" s="16"/>
      <c r="F307" s="13"/>
      <c r="G307" s="13"/>
      <c r="H307" s="16"/>
      <c r="I307" s="13"/>
      <c r="J307" s="13"/>
      <c r="K307" s="16"/>
      <c r="L307" s="13"/>
      <c r="M307" s="13"/>
      <c r="N307" s="16"/>
    </row>
    <row r="308" spans="1:14" x14ac:dyDescent="0.2">
      <c r="A308" s="10"/>
      <c r="B308" s="10"/>
      <c r="C308" s="13"/>
      <c r="D308" s="13"/>
      <c r="E308" s="16"/>
      <c r="F308" s="13"/>
      <c r="G308" s="13"/>
      <c r="H308" s="16"/>
      <c r="I308" s="13"/>
      <c r="J308" s="13"/>
      <c r="K308" s="16"/>
      <c r="L308" s="13"/>
      <c r="M308" s="13"/>
      <c r="N308" s="16"/>
    </row>
    <row r="309" spans="1:14" x14ac:dyDescent="0.2">
      <c r="A309" s="10"/>
      <c r="B309" s="10"/>
      <c r="C309" s="13"/>
      <c r="D309" s="13"/>
      <c r="E309" s="16"/>
      <c r="F309" s="13"/>
      <c r="G309" s="13"/>
      <c r="H309" s="16"/>
      <c r="I309" s="13"/>
      <c r="J309" s="13"/>
      <c r="K309" s="16"/>
      <c r="L309" s="13"/>
      <c r="M309" s="13"/>
      <c r="N309" s="16"/>
    </row>
    <row r="310" spans="1:14" x14ac:dyDescent="0.2">
      <c r="A310" s="10"/>
      <c r="B310" s="10"/>
      <c r="C310" s="13"/>
      <c r="D310" s="13"/>
      <c r="E310" s="16"/>
      <c r="F310" s="13"/>
      <c r="G310" s="13"/>
      <c r="H310" s="16"/>
      <c r="I310" s="13"/>
      <c r="J310" s="13"/>
      <c r="K310" s="16"/>
      <c r="L310" s="13"/>
      <c r="M310" s="13"/>
      <c r="N310" s="16"/>
    </row>
    <row r="311" spans="1:14" x14ac:dyDescent="0.2">
      <c r="A311" s="10"/>
      <c r="B311" s="10"/>
      <c r="C311" s="13"/>
      <c r="D311" s="13"/>
      <c r="E311" s="16"/>
      <c r="F311" s="13"/>
      <c r="G311" s="13"/>
      <c r="H311" s="16"/>
      <c r="I311" s="13"/>
      <c r="J311" s="13"/>
      <c r="K311" s="16"/>
      <c r="L311" s="13"/>
      <c r="M311" s="13"/>
      <c r="N311" s="16"/>
    </row>
    <row r="312" spans="1:14" x14ac:dyDescent="0.2">
      <c r="A312" s="10"/>
      <c r="B312" s="10"/>
      <c r="C312" s="13"/>
      <c r="D312" s="13"/>
      <c r="E312" s="16"/>
      <c r="F312" s="13"/>
      <c r="G312" s="13"/>
      <c r="H312" s="16"/>
      <c r="I312" s="13"/>
      <c r="J312" s="13"/>
      <c r="K312" s="16"/>
      <c r="L312" s="13"/>
      <c r="M312" s="13"/>
      <c r="N312" s="16"/>
    </row>
    <row r="313" spans="1:14" x14ac:dyDescent="0.2">
      <c r="A313" s="10"/>
      <c r="B313" s="10"/>
      <c r="C313" s="13"/>
      <c r="D313" s="13"/>
      <c r="E313" s="16"/>
      <c r="F313" s="13"/>
      <c r="G313" s="13"/>
      <c r="H313" s="16"/>
      <c r="I313" s="13"/>
      <c r="J313" s="13"/>
      <c r="K313" s="16"/>
      <c r="L313" s="13"/>
      <c r="M313" s="13"/>
      <c r="N313" s="16"/>
    </row>
    <row r="314" spans="1:14" x14ac:dyDescent="0.2">
      <c r="A314" s="10"/>
      <c r="B314" s="10"/>
      <c r="C314" s="13"/>
      <c r="D314" s="13"/>
      <c r="E314" s="16"/>
      <c r="F314" s="13"/>
      <c r="G314" s="13"/>
      <c r="H314" s="16"/>
      <c r="I314" s="13"/>
      <c r="J314" s="13"/>
      <c r="K314" s="16"/>
      <c r="L314" s="13"/>
      <c r="M314" s="13"/>
      <c r="N314" s="16"/>
    </row>
    <row r="315" spans="1:14" x14ac:dyDescent="0.2">
      <c r="A315" s="10"/>
      <c r="B315" s="10"/>
      <c r="C315" s="13"/>
      <c r="D315" s="13"/>
      <c r="E315" s="16"/>
      <c r="F315" s="13"/>
      <c r="G315" s="13"/>
      <c r="H315" s="16"/>
      <c r="I315" s="13"/>
      <c r="J315" s="13"/>
      <c r="K315" s="16"/>
      <c r="L315" s="13"/>
      <c r="M315" s="13"/>
      <c r="N315" s="16"/>
    </row>
    <row r="316" spans="1:14" x14ac:dyDescent="0.2">
      <c r="A316" s="10"/>
      <c r="B316" s="10"/>
      <c r="C316" s="13"/>
      <c r="D316" s="13"/>
      <c r="E316" s="16"/>
      <c r="F316" s="13"/>
      <c r="G316" s="13"/>
      <c r="H316" s="16"/>
      <c r="I316" s="13"/>
      <c r="J316" s="13"/>
      <c r="K316" s="16"/>
      <c r="L316" s="13"/>
      <c r="M316" s="13"/>
      <c r="N316" s="16"/>
    </row>
    <row r="317" spans="1:14" x14ac:dyDescent="0.2">
      <c r="A317" s="10"/>
      <c r="B317" s="10"/>
      <c r="C317" s="13"/>
      <c r="D317" s="13"/>
      <c r="E317" s="16"/>
      <c r="F317" s="13"/>
      <c r="G317" s="13"/>
      <c r="H317" s="16"/>
      <c r="I317" s="13"/>
      <c r="J317" s="13"/>
      <c r="K317" s="16"/>
      <c r="L317" s="13"/>
      <c r="M317" s="13"/>
      <c r="N317" s="16"/>
    </row>
    <row r="318" spans="1:14" x14ac:dyDescent="0.2">
      <c r="A318" s="10"/>
      <c r="B318" s="10"/>
      <c r="C318" s="13"/>
      <c r="D318" s="13"/>
      <c r="E318" s="16"/>
      <c r="F318" s="13"/>
      <c r="G318" s="13"/>
      <c r="H318" s="16"/>
      <c r="I318" s="13"/>
      <c r="J318" s="13"/>
      <c r="K318" s="16"/>
      <c r="L318" s="13"/>
      <c r="M318" s="13"/>
      <c r="N318" s="16"/>
    </row>
    <row r="319" spans="1:14" x14ac:dyDescent="0.2">
      <c r="A319" s="10"/>
      <c r="B319" s="10"/>
      <c r="C319" s="13"/>
      <c r="D319" s="13"/>
      <c r="E319" s="16"/>
      <c r="F319" s="13"/>
      <c r="G319" s="13"/>
      <c r="H319" s="16"/>
      <c r="I319" s="13"/>
      <c r="J319" s="13"/>
      <c r="K319" s="16"/>
      <c r="L319" s="13"/>
      <c r="M319" s="13"/>
      <c r="N319" s="16"/>
    </row>
    <row r="320" spans="1:14" x14ac:dyDescent="0.2">
      <c r="A320" s="10"/>
      <c r="B320" s="10"/>
      <c r="C320" s="13"/>
      <c r="D320" s="13"/>
      <c r="E320" s="16"/>
      <c r="F320" s="13"/>
      <c r="G320" s="13"/>
      <c r="H320" s="16"/>
      <c r="I320" s="13"/>
      <c r="J320" s="13"/>
      <c r="K320" s="16"/>
      <c r="L320" s="13"/>
      <c r="M320" s="13"/>
      <c r="N320" s="16"/>
    </row>
    <row r="321" spans="1:14" x14ac:dyDescent="0.2">
      <c r="A321" s="10"/>
      <c r="B321" s="10"/>
      <c r="C321" s="13"/>
      <c r="D321" s="13"/>
      <c r="E321" s="16"/>
      <c r="F321" s="13"/>
      <c r="G321" s="13"/>
      <c r="H321" s="16"/>
      <c r="I321" s="13"/>
      <c r="J321" s="13"/>
      <c r="K321" s="16"/>
      <c r="L321" s="13"/>
      <c r="M321" s="13"/>
      <c r="N321" s="16"/>
    </row>
    <row r="322" spans="1:14" x14ac:dyDescent="0.2">
      <c r="A322" s="10"/>
      <c r="B322" s="10"/>
      <c r="C322" s="13"/>
      <c r="D322" s="13"/>
      <c r="E322" s="16"/>
      <c r="F322" s="13"/>
      <c r="G322" s="13"/>
      <c r="H322" s="16"/>
      <c r="I322" s="13"/>
      <c r="J322" s="13"/>
      <c r="K322" s="16"/>
      <c r="L322" s="13"/>
      <c r="M322" s="13"/>
      <c r="N322" s="16"/>
    </row>
    <row r="323" spans="1:14" x14ac:dyDescent="0.2">
      <c r="A323" s="10"/>
      <c r="B323" s="10"/>
      <c r="C323" s="13"/>
      <c r="D323" s="13"/>
      <c r="E323" s="16"/>
      <c r="F323" s="13"/>
      <c r="G323" s="13"/>
      <c r="H323" s="16"/>
      <c r="I323" s="13"/>
      <c r="J323" s="13"/>
      <c r="K323" s="16"/>
      <c r="L323" s="13"/>
      <c r="M323" s="13"/>
      <c r="N323" s="16"/>
    </row>
    <row r="324" spans="1:14" x14ac:dyDescent="0.2">
      <c r="A324" s="10"/>
      <c r="B324" s="10"/>
      <c r="C324" s="13"/>
      <c r="D324" s="13"/>
      <c r="E324" s="16"/>
      <c r="F324" s="13"/>
      <c r="G324" s="13"/>
      <c r="H324" s="16"/>
      <c r="I324" s="13"/>
      <c r="J324" s="13"/>
      <c r="K324" s="16"/>
      <c r="L324" s="13"/>
      <c r="M324" s="13"/>
      <c r="N324" s="16"/>
    </row>
    <row r="325" spans="1:14" x14ac:dyDescent="0.2">
      <c r="A325" s="10"/>
      <c r="B325" s="10"/>
      <c r="C325" s="13"/>
      <c r="D325" s="13"/>
      <c r="E325" s="16"/>
      <c r="F325" s="13"/>
      <c r="G325" s="13"/>
      <c r="H325" s="16"/>
      <c r="I325" s="13"/>
      <c r="J325" s="13"/>
      <c r="K325" s="16"/>
      <c r="L325" s="13"/>
      <c r="M325" s="13"/>
      <c r="N325" s="16"/>
    </row>
    <row r="326" spans="1:14" x14ac:dyDescent="0.2">
      <c r="A326" s="10"/>
      <c r="B326" s="10"/>
      <c r="C326" s="13"/>
      <c r="D326" s="13"/>
      <c r="E326" s="16"/>
      <c r="F326" s="13"/>
      <c r="G326" s="13"/>
      <c r="H326" s="16"/>
      <c r="I326" s="13"/>
      <c r="J326" s="13"/>
      <c r="K326" s="16"/>
      <c r="L326" s="13"/>
      <c r="M326" s="13"/>
      <c r="N326" s="16"/>
    </row>
    <row r="327" spans="1:14" x14ac:dyDescent="0.2">
      <c r="A327" s="10"/>
      <c r="B327" s="10"/>
      <c r="C327" s="13"/>
      <c r="D327" s="13"/>
      <c r="E327" s="16"/>
      <c r="F327" s="13"/>
      <c r="G327" s="13"/>
      <c r="H327" s="16"/>
      <c r="I327" s="13"/>
      <c r="J327" s="13"/>
      <c r="K327" s="16"/>
      <c r="L327" s="13"/>
      <c r="M327" s="13"/>
      <c r="N327" s="16"/>
    </row>
    <row r="328" spans="1:14" x14ac:dyDescent="0.2">
      <c r="A328" s="10"/>
      <c r="B328" s="10"/>
      <c r="C328" s="13"/>
      <c r="D328" s="13"/>
      <c r="E328" s="16"/>
      <c r="F328" s="13"/>
      <c r="G328" s="13"/>
      <c r="H328" s="16"/>
      <c r="I328" s="13"/>
      <c r="J328" s="13"/>
      <c r="K328" s="16"/>
      <c r="L328" s="13"/>
      <c r="M328" s="13"/>
      <c r="N328" s="16"/>
    </row>
    <row r="329" spans="1:14" x14ac:dyDescent="0.2">
      <c r="A329" s="10"/>
      <c r="B329" s="10"/>
      <c r="C329" s="13"/>
      <c r="D329" s="13"/>
      <c r="E329" s="16"/>
      <c r="F329" s="13"/>
      <c r="G329" s="13"/>
      <c r="H329" s="16"/>
      <c r="I329" s="13"/>
      <c r="J329" s="13"/>
      <c r="K329" s="16"/>
      <c r="L329" s="13"/>
      <c r="M329" s="13"/>
      <c r="N329" s="16"/>
    </row>
    <row r="330" spans="1:14" x14ac:dyDescent="0.2">
      <c r="A330" s="10"/>
      <c r="B330" s="10"/>
      <c r="C330" s="13"/>
      <c r="D330" s="13"/>
      <c r="E330" s="16"/>
      <c r="F330" s="13"/>
      <c r="G330" s="13"/>
      <c r="H330" s="16"/>
      <c r="I330" s="13"/>
      <c r="J330" s="13"/>
      <c r="K330" s="16"/>
      <c r="L330" s="13"/>
      <c r="M330" s="13"/>
      <c r="N330" s="16"/>
    </row>
    <row r="331" spans="1:14" x14ac:dyDescent="0.2">
      <c r="A331" s="10"/>
      <c r="B331" s="10"/>
      <c r="C331" s="13"/>
      <c r="D331" s="13"/>
      <c r="E331" s="16"/>
      <c r="F331" s="13"/>
      <c r="G331" s="13"/>
      <c r="H331" s="16"/>
      <c r="I331" s="13"/>
      <c r="J331" s="13"/>
      <c r="K331" s="16"/>
      <c r="L331" s="13"/>
      <c r="M331" s="13"/>
      <c r="N331" s="16"/>
    </row>
    <row r="332" spans="1:14" x14ac:dyDescent="0.2">
      <c r="A332" s="10"/>
      <c r="B332" s="10"/>
      <c r="C332" s="13"/>
      <c r="D332" s="13"/>
      <c r="E332" s="16"/>
      <c r="F332" s="13"/>
      <c r="G332" s="13"/>
      <c r="H332" s="16"/>
      <c r="I332" s="13"/>
      <c r="J332" s="13"/>
      <c r="K332" s="16"/>
      <c r="L332" s="13"/>
      <c r="M332" s="13"/>
      <c r="N332" s="16"/>
    </row>
    <row r="333" spans="1:14" x14ac:dyDescent="0.2">
      <c r="A333" s="10"/>
      <c r="B333" s="10"/>
      <c r="C333" s="13"/>
      <c r="D333" s="13"/>
      <c r="E333" s="16"/>
      <c r="F333" s="13"/>
      <c r="G333" s="13"/>
      <c r="H333" s="16"/>
      <c r="I333" s="13"/>
      <c r="J333" s="13"/>
      <c r="K333" s="16"/>
      <c r="L333" s="13"/>
      <c r="M333" s="13"/>
      <c r="N333" s="16"/>
    </row>
    <row r="334" spans="1:14" x14ac:dyDescent="0.2">
      <c r="A334" s="10"/>
      <c r="B334" s="10"/>
      <c r="C334" s="13"/>
      <c r="D334" s="13"/>
      <c r="E334" s="16"/>
      <c r="F334" s="13"/>
      <c r="G334" s="13"/>
      <c r="H334" s="16"/>
      <c r="I334" s="13"/>
      <c r="J334" s="13"/>
      <c r="K334" s="16"/>
      <c r="L334" s="13"/>
      <c r="M334" s="13"/>
      <c r="N334" s="16"/>
    </row>
    <row r="335" spans="1:14" x14ac:dyDescent="0.2">
      <c r="A335" s="10"/>
      <c r="B335" s="10"/>
      <c r="C335" s="13"/>
      <c r="D335" s="13"/>
      <c r="E335" s="16"/>
      <c r="F335" s="13"/>
      <c r="G335" s="13"/>
      <c r="H335" s="16"/>
      <c r="I335" s="13"/>
      <c r="J335" s="13"/>
      <c r="K335" s="16"/>
      <c r="L335" s="13"/>
      <c r="M335" s="13"/>
      <c r="N335" s="16"/>
    </row>
    <row r="336" spans="1:14" x14ac:dyDescent="0.2">
      <c r="A336" s="10"/>
      <c r="B336" s="10"/>
      <c r="C336" s="13"/>
      <c r="D336" s="13"/>
      <c r="E336" s="16"/>
      <c r="F336" s="13"/>
      <c r="G336" s="13"/>
      <c r="H336" s="16"/>
      <c r="I336" s="13"/>
      <c r="J336" s="13"/>
      <c r="K336" s="16"/>
      <c r="L336" s="13"/>
      <c r="M336" s="13"/>
      <c r="N336" s="16"/>
    </row>
    <row r="337" spans="1:14" x14ac:dyDescent="0.2">
      <c r="A337" s="10"/>
      <c r="B337" s="10"/>
      <c r="C337" s="13"/>
      <c r="D337" s="13"/>
      <c r="E337" s="16"/>
      <c r="F337" s="13"/>
      <c r="G337" s="13"/>
      <c r="H337" s="16"/>
      <c r="I337" s="13"/>
      <c r="J337" s="13"/>
      <c r="K337" s="16"/>
      <c r="L337" s="13"/>
      <c r="M337" s="13"/>
      <c r="N337" s="16"/>
    </row>
    <row r="338" spans="1:14" x14ac:dyDescent="0.2">
      <c r="A338" s="10"/>
      <c r="B338" s="10"/>
      <c r="C338" s="13"/>
      <c r="D338" s="13"/>
      <c r="E338" s="16"/>
      <c r="F338" s="13"/>
      <c r="G338" s="13"/>
      <c r="H338" s="16"/>
      <c r="I338" s="13"/>
      <c r="J338" s="13"/>
      <c r="K338" s="16"/>
      <c r="L338" s="13"/>
      <c r="M338" s="13"/>
      <c r="N338" s="16"/>
    </row>
    <row r="339" spans="1:14" x14ac:dyDescent="0.2">
      <c r="A339" s="10"/>
      <c r="B339" s="10"/>
      <c r="C339" s="13"/>
      <c r="D339" s="13"/>
      <c r="E339" s="16"/>
      <c r="F339" s="13"/>
      <c r="G339" s="13"/>
      <c r="H339" s="16"/>
      <c r="I339" s="13"/>
      <c r="J339" s="13"/>
      <c r="K339" s="16"/>
      <c r="L339" s="13"/>
      <c r="M339" s="13"/>
      <c r="N339" s="16"/>
    </row>
    <row r="340" spans="1:14" x14ac:dyDescent="0.2">
      <c r="A340" s="10"/>
      <c r="B340" s="10"/>
      <c r="C340" s="13"/>
      <c r="D340" s="13"/>
      <c r="E340" s="16"/>
      <c r="F340" s="13"/>
      <c r="G340" s="13"/>
      <c r="H340" s="16"/>
      <c r="I340" s="13"/>
      <c r="J340" s="13"/>
      <c r="K340" s="16"/>
      <c r="L340" s="13"/>
      <c r="M340" s="13"/>
      <c r="N340" s="16"/>
    </row>
    <row r="341" spans="1:14" x14ac:dyDescent="0.2">
      <c r="A341" s="10"/>
      <c r="B341" s="10"/>
      <c r="C341" s="13"/>
      <c r="D341" s="13"/>
      <c r="E341" s="16"/>
      <c r="F341" s="13"/>
      <c r="G341" s="13"/>
      <c r="H341" s="16"/>
      <c r="I341" s="13"/>
      <c r="J341" s="13"/>
      <c r="K341" s="16"/>
      <c r="L341" s="13"/>
      <c r="M341" s="13"/>
      <c r="N341" s="16"/>
    </row>
    <row r="342" spans="1:14" x14ac:dyDescent="0.2">
      <c r="A342" s="10"/>
      <c r="B342" s="10"/>
      <c r="C342" s="13"/>
      <c r="D342" s="13"/>
      <c r="E342" s="16"/>
      <c r="F342" s="13"/>
      <c r="G342" s="13"/>
      <c r="H342" s="16"/>
      <c r="I342" s="13"/>
      <c r="J342" s="13"/>
      <c r="K342" s="16"/>
      <c r="L342" s="13"/>
      <c r="M342" s="13"/>
      <c r="N342" s="16"/>
    </row>
    <row r="343" spans="1:14" x14ac:dyDescent="0.2">
      <c r="A343" s="10"/>
      <c r="B343" s="10"/>
      <c r="C343" s="13"/>
      <c r="D343" s="13"/>
      <c r="E343" s="16"/>
      <c r="F343" s="13"/>
      <c r="G343" s="13"/>
      <c r="H343" s="16"/>
      <c r="I343" s="13"/>
      <c r="J343" s="13"/>
      <c r="K343" s="16"/>
      <c r="L343" s="13"/>
      <c r="M343" s="13"/>
      <c r="N343" s="16"/>
    </row>
    <row r="344" spans="1:14" x14ac:dyDescent="0.2">
      <c r="A344" s="10"/>
      <c r="B344" s="10"/>
      <c r="C344" s="13"/>
      <c r="D344" s="13"/>
      <c r="E344" s="16"/>
      <c r="F344" s="13"/>
      <c r="G344" s="13"/>
      <c r="H344" s="16"/>
      <c r="I344" s="13"/>
      <c r="J344" s="13"/>
      <c r="K344" s="16"/>
      <c r="L344" s="13"/>
      <c r="M344" s="13"/>
      <c r="N344" s="16"/>
    </row>
    <row r="345" spans="1:14" x14ac:dyDescent="0.2">
      <c r="A345" s="10"/>
      <c r="B345" s="10"/>
      <c r="C345" s="13"/>
      <c r="D345" s="13"/>
      <c r="E345" s="16"/>
      <c r="F345" s="13"/>
      <c r="G345" s="13"/>
      <c r="H345" s="16"/>
      <c r="I345" s="13"/>
      <c r="J345" s="13"/>
      <c r="K345" s="16"/>
      <c r="L345" s="13"/>
      <c r="M345" s="13"/>
      <c r="N345" s="16"/>
    </row>
    <row r="346" spans="1:14" x14ac:dyDescent="0.2">
      <c r="A346" s="10"/>
      <c r="B346" s="10"/>
      <c r="C346" s="13"/>
      <c r="D346" s="13"/>
      <c r="E346" s="16"/>
      <c r="F346" s="13"/>
      <c r="G346" s="13"/>
      <c r="H346" s="16"/>
      <c r="I346" s="13"/>
      <c r="J346" s="13"/>
      <c r="K346" s="16"/>
      <c r="L346" s="13"/>
      <c r="M346" s="13"/>
      <c r="N346" s="16"/>
    </row>
    <row r="347" spans="1:14" x14ac:dyDescent="0.2">
      <c r="A347" s="10"/>
      <c r="B347" s="10"/>
      <c r="C347" s="13"/>
      <c r="D347" s="13"/>
      <c r="E347" s="16"/>
      <c r="F347" s="13"/>
      <c r="G347" s="13"/>
      <c r="H347" s="16"/>
      <c r="I347" s="13"/>
      <c r="J347" s="13"/>
      <c r="K347" s="16"/>
      <c r="L347" s="13"/>
      <c r="M347" s="13"/>
      <c r="N347" s="16"/>
    </row>
    <row r="348" spans="1:14" x14ac:dyDescent="0.2">
      <c r="A348" s="10"/>
      <c r="B348" s="10"/>
      <c r="C348" s="13"/>
      <c r="D348" s="13"/>
      <c r="E348" s="16"/>
      <c r="F348" s="13"/>
      <c r="G348" s="13"/>
      <c r="H348" s="16"/>
      <c r="I348" s="13"/>
      <c r="J348" s="13"/>
      <c r="K348" s="16"/>
      <c r="L348" s="13"/>
      <c r="M348" s="13"/>
      <c r="N348" s="16"/>
    </row>
    <row r="349" spans="1:14" x14ac:dyDescent="0.2">
      <c r="A349" s="10"/>
      <c r="B349" s="10"/>
      <c r="C349" s="13"/>
      <c r="D349" s="13"/>
      <c r="E349" s="16"/>
      <c r="F349" s="13"/>
      <c r="G349" s="13"/>
      <c r="H349" s="16"/>
      <c r="I349" s="13"/>
      <c r="J349" s="13"/>
      <c r="K349" s="16"/>
      <c r="L349" s="13"/>
      <c r="M349" s="13"/>
      <c r="N349" s="16"/>
    </row>
    <row r="350" spans="1:14" x14ac:dyDescent="0.2">
      <c r="A350" s="10"/>
      <c r="B350" s="10"/>
      <c r="C350" s="13"/>
      <c r="D350" s="13"/>
      <c r="E350" s="16"/>
      <c r="F350" s="13"/>
      <c r="G350" s="13"/>
      <c r="H350" s="16"/>
      <c r="I350" s="13"/>
      <c r="J350" s="13"/>
      <c r="K350" s="16"/>
      <c r="L350" s="13"/>
      <c r="M350" s="13"/>
      <c r="N350" s="16"/>
    </row>
    <row r="351" spans="1:14" x14ac:dyDescent="0.2">
      <c r="A351" s="10"/>
      <c r="B351" s="10"/>
      <c r="C351" s="13"/>
      <c r="D351" s="13"/>
      <c r="E351" s="16"/>
      <c r="F351" s="13"/>
      <c r="G351" s="13"/>
      <c r="H351" s="16"/>
      <c r="I351" s="13"/>
      <c r="J351" s="13"/>
      <c r="K351" s="16"/>
      <c r="L351" s="13"/>
      <c r="M351" s="13"/>
      <c r="N351" s="16"/>
    </row>
    <row r="352" spans="1:14" x14ac:dyDescent="0.2">
      <c r="A352" s="10"/>
      <c r="B352" s="10"/>
      <c r="C352" s="13"/>
      <c r="D352" s="13"/>
      <c r="E352" s="16"/>
      <c r="F352" s="13"/>
      <c r="G352" s="13"/>
      <c r="H352" s="16"/>
      <c r="I352" s="13"/>
      <c r="J352" s="13"/>
      <c r="K352" s="16"/>
      <c r="L352" s="13"/>
      <c r="M352" s="13"/>
      <c r="N352" s="16"/>
    </row>
    <row r="353" spans="1:14" x14ac:dyDescent="0.2">
      <c r="A353" s="10"/>
      <c r="B353" s="10"/>
      <c r="C353" s="13"/>
      <c r="D353" s="13"/>
      <c r="E353" s="16"/>
      <c r="F353" s="13"/>
      <c r="G353" s="13"/>
      <c r="H353" s="16"/>
      <c r="I353" s="13"/>
      <c r="J353" s="13"/>
      <c r="K353" s="16"/>
      <c r="L353" s="13"/>
      <c r="M353" s="13"/>
      <c r="N353" s="16"/>
    </row>
    <row r="354" spans="1:14" x14ac:dyDescent="0.2">
      <c r="A354" s="10"/>
      <c r="B354" s="10"/>
      <c r="C354" s="13"/>
      <c r="D354" s="13"/>
      <c r="E354" s="16"/>
      <c r="F354" s="13"/>
      <c r="G354" s="13"/>
      <c r="H354" s="16"/>
      <c r="I354" s="13"/>
      <c r="J354" s="13"/>
      <c r="K354" s="16"/>
      <c r="L354" s="13"/>
      <c r="M354" s="13"/>
      <c r="N354" s="16"/>
    </row>
    <row r="355" spans="1:14" x14ac:dyDescent="0.2">
      <c r="A355" s="10"/>
      <c r="B355" s="10"/>
      <c r="C355" s="13"/>
      <c r="D355" s="13"/>
      <c r="E355" s="16"/>
      <c r="F355" s="13"/>
      <c r="G355" s="13"/>
      <c r="H355" s="16"/>
      <c r="I355" s="13"/>
      <c r="J355" s="13"/>
      <c r="K355" s="16"/>
      <c r="L355" s="13"/>
      <c r="M355" s="13"/>
      <c r="N355" s="16"/>
    </row>
    <row r="356" spans="1:14" x14ac:dyDescent="0.2">
      <c r="A356" s="10"/>
      <c r="B356" s="10"/>
      <c r="C356" s="13"/>
      <c r="D356" s="13"/>
      <c r="E356" s="16"/>
      <c r="F356" s="13"/>
      <c r="G356" s="13"/>
      <c r="H356" s="16"/>
      <c r="I356" s="13"/>
      <c r="J356" s="13"/>
      <c r="K356" s="16"/>
      <c r="L356" s="13"/>
      <c r="M356" s="13"/>
      <c r="N356" s="16"/>
    </row>
    <row r="357" spans="1:14" x14ac:dyDescent="0.2">
      <c r="A357" s="10"/>
      <c r="B357" s="10"/>
      <c r="C357" s="13"/>
      <c r="D357" s="13"/>
      <c r="E357" s="16"/>
      <c r="F357" s="13"/>
      <c r="G357" s="13"/>
      <c r="H357" s="16"/>
      <c r="I357" s="13"/>
      <c r="J357" s="13"/>
      <c r="K357" s="16"/>
      <c r="L357" s="13"/>
      <c r="M357" s="13"/>
      <c r="N357" s="16"/>
    </row>
    <row r="358" spans="1:14" x14ac:dyDescent="0.2">
      <c r="A358" s="10"/>
      <c r="B358" s="10"/>
      <c r="C358" s="13"/>
      <c r="D358" s="13"/>
      <c r="E358" s="16"/>
      <c r="F358" s="13"/>
      <c r="G358" s="13"/>
      <c r="H358" s="16"/>
      <c r="I358" s="13"/>
      <c r="J358" s="13"/>
      <c r="K358" s="16"/>
      <c r="L358" s="13"/>
      <c r="M358" s="13"/>
      <c r="N358" s="16"/>
    </row>
    <row r="359" spans="1:14" x14ac:dyDescent="0.2">
      <c r="A359" s="10"/>
      <c r="B359" s="10"/>
      <c r="C359" s="13"/>
      <c r="D359" s="13"/>
      <c r="E359" s="16"/>
      <c r="F359" s="13"/>
      <c r="G359" s="13"/>
      <c r="H359" s="16"/>
      <c r="I359" s="13"/>
      <c r="J359" s="13"/>
      <c r="K359" s="16"/>
      <c r="L359" s="13"/>
      <c r="M359" s="13"/>
      <c r="N359" s="16"/>
    </row>
    <row r="360" spans="1:14" x14ac:dyDescent="0.2">
      <c r="A360" s="10"/>
      <c r="B360" s="10"/>
      <c r="C360" s="13"/>
      <c r="D360" s="13"/>
      <c r="E360" s="16"/>
      <c r="F360" s="13"/>
      <c r="G360" s="13"/>
      <c r="H360" s="16"/>
      <c r="I360" s="13"/>
      <c r="J360" s="13"/>
      <c r="K360" s="16"/>
      <c r="L360" s="13"/>
      <c r="M360" s="13"/>
      <c r="N360" s="16"/>
    </row>
    <row r="361" spans="1:14" x14ac:dyDescent="0.2">
      <c r="A361" s="10"/>
      <c r="B361" s="10"/>
      <c r="C361" s="13"/>
      <c r="D361" s="13"/>
      <c r="E361" s="16"/>
      <c r="F361" s="13"/>
      <c r="G361" s="13"/>
      <c r="H361" s="16"/>
      <c r="I361" s="13"/>
      <c r="J361" s="13"/>
      <c r="K361" s="16"/>
      <c r="L361" s="13"/>
      <c r="M361" s="13"/>
      <c r="N361" s="16"/>
    </row>
    <row r="362" spans="1:14" x14ac:dyDescent="0.2">
      <c r="A362" s="10"/>
      <c r="B362" s="10"/>
      <c r="C362" s="13"/>
      <c r="D362" s="13"/>
      <c r="E362" s="16"/>
      <c r="F362" s="13"/>
      <c r="G362" s="13"/>
      <c r="H362" s="16"/>
      <c r="I362" s="13"/>
      <c r="J362" s="13"/>
      <c r="K362" s="16"/>
      <c r="L362" s="13"/>
      <c r="M362" s="13"/>
      <c r="N362" s="16"/>
    </row>
    <row r="363" spans="1:14" x14ac:dyDescent="0.2">
      <c r="A363" s="10"/>
      <c r="B363" s="10"/>
      <c r="C363" s="13"/>
      <c r="D363" s="13"/>
      <c r="E363" s="16"/>
      <c r="F363" s="13"/>
      <c r="G363" s="13"/>
      <c r="H363" s="16"/>
      <c r="I363" s="13"/>
      <c r="J363" s="13"/>
      <c r="K363" s="16"/>
      <c r="L363" s="13"/>
      <c r="M363" s="13"/>
      <c r="N363" s="16"/>
    </row>
    <row r="364" spans="1:14" x14ac:dyDescent="0.2">
      <c r="A364" s="10"/>
      <c r="B364" s="10"/>
      <c r="C364" s="13"/>
      <c r="D364" s="13"/>
      <c r="E364" s="16"/>
      <c r="F364" s="13"/>
      <c r="G364" s="13"/>
      <c r="H364" s="16"/>
      <c r="I364" s="13"/>
      <c r="J364" s="13"/>
      <c r="K364" s="16"/>
      <c r="L364" s="13"/>
      <c r="M364" s="13"/>
      <c r="N364" s="16"/>
    </row>
    <row r="365" spans="1:14" x14ac:dyDescent="0.2">
      <c r="A365" s="10"/>
      <c r="B365" s="10"/>
      <c r="C365" s="13"/>
      <c r="D365" s="13"/>
      <c r="E365" s="16"/>
      <c r="F365" s="13"/>
      <c r="G365" s="13"/>
      <c r="H365" s="16"/>
      <c r="I365" s="13"/>
      <c r="J365" s="13"/>
      <c r="K365" s="16"/>
      <c r="L365" s="13"/>
      <c r="M365" s="13"/>
      <c r="N365" s="16"/>
    </row>
    <row r="366" spans="1:14" x14ac:dyDescent="0.2">
      <c r="A366" s="10"/>
      <c r="B366" s="10"/>
      <c r="C366" s="13"/>
      <c r="D366" s="13"/>
      <c r="E366" s="16"/>
      <c r="F366" s="13"/>
      <c r="G366" s="13"/>
      <c r="H366" s="16"/>
      <c r="I366" s="13"/>
      <c r="J366" s="13"/>
      <c r="K366" s="16"/>
      <c r="L366" s="13"/>
      <c r="M366" s="13"/>
      <c r="N366" s="16"/>
    </row>
    <row r="367" spans="1:14" x14ac:dyDescent="0.2">
      <c r="A367" s="10"/>
      <c r="B367" s="10"/>
      <c r="C367" s="13"/>
      <c r="D367" s="13"/>
      <c r="E367" s="16"/>
      <c r="F367" s="13"/>
      <c r="G367" s="13"/>
      <c r="H367" s="16"/>
      <c r="I367" s="13"/>
      <c r="J367" s="13"/>
      <c r="K367" s="16"/>
      <c r="L367" s="13"/>
      <c r="M367" s="13"/>
      <c r="N367" s="16"/>
    </row>
    <row r="368" spans="1:14" x14ac:dyDescent="0.2">
      <c r="A368" s="10"/>
      <c r="B368" s="10"/>
      <c r="C368" s="13"/>
      <c r="D368" s="13"/>
      <c r="E368" s="16"/>
      <c r="F368" s="13"/>
      <c r="G368" s="13"/>
      <c r="H368" s="16"/>
      <c r="I368" s="13"/>
      <c r="J368" s="13"/>
      <c r="K368" s="16"/>
      <c r="L368" s="13"/>
      <c r="M368" s="13"/>
      <c r="N368" s="16"/>
    </row>
    <row r="369" spans="1:14" x14ac:dyDescent="0.2">
      <c r="A369" s="10"/>
      <c r="B369" s="10"/>
      <c r="C369" s="13"/>
      <c r="D369" s="13"/>
      <c r="E369" s="16"/>
      <c r="F369" s="13"/>
      <c r="G369" s="13"/>
      <c r="H369" s="16"/>
      <c r="I369" s="13"/>
      <c r="J369" s="13"/>
      <c r="K369" s="16"/>
      <c r="L369" s="13"/>
      <c r="M369" s="13"/>
      <c r="N369" s="16"/>
    </row>
    <row r="370" spans="1:14" x14ac:dyDescent="0.2">
      <c r="A370" s="10"/>
      <c r="B370" s="10"/>
      <c r="C370" s="13"/>
      <c r="D370" s="13"/>
      <c r="E370" s="16"/>
      <c r="F370" s="13"/>
      <c r="G370" s="13"/>
      <c r="H370" s="16"/>
      <c r="I370" s="13"/>
      <c r="J370" s="13"/>
      <c r="K370" s="16"/>
      <c r="L370" s="13"/>
      <c r="M370" s="13"/>
      <c r="N370" s="16"/>
    </row>
    <row r="371" spans="1:14" x14ac:dyDescent="0.2">
      <c r="A371" s="10"/>
      <c r="B371" s="10"/>
      <c r="C371" s="13"/>
      <c r="D371" s="13"/>
      <c r="E371" s="16"/>
      <c r="F371" s="13"/>
      <c r="G371" s="13"/>
      <c r="H371" s="16"/>
      <c r="I371" s="13"/>
      <c r="J371" s="13"/>
      <c r="K371" s="16"/>
      <c r="L371" s="13"/>
      <c r="M371" s="13"/>
      <c r="N371" s="16"/>
    </row>
    <row r="372" spans="1:14" x14ac:dyDescent="0.2">
      <c r="A372" s="10"/>
      <c r="B372" s="10"/>
      <c r="C372" s="13"/>
      <c r="D372" s="13"/>
      <c r="E372" s="16"/>
      <c r="F372" s="13"/>
      <c r="G372" s="13"/>
      <c r="H372" s="16"/>
      <c r="I372" s="13"/>
      <c r="J372" s="13"/>
      <c r="K372" s="16"/>
      <c r="L372" s="13"/>
      <c r="M372" s="13"/>
      <c r="N372" s="16"/>
    </row>
    <row r="373" spans="1:14" x14ac:dyDescent="0.2">
      <c r="A373" s="10"/>
      <c r="B373" s="10"/>
      <c r="C373" s="13"/>
      <c r="D373" s="13"/>
      <c r="E373" s="16"/>
      <c r="F373" s="13"/>
      <c r="G373" s="13"/>
      <c r="H373" s="16"/>
      <c r="I373" s="13"/>
      <c r="J373" s="13"/>
      <c r="K373" s="16"/>
      <c r="L373" s="13"/>
      <c r="M373" s="13"/>
      <c r="N373" s="16"/>
    </row>
    <row r="374" spans="1:14" x14ac:dyDescent="0.2">
      <c r="A374" s="10"/>
      <c r="B374" s="10"/>
      <c r="C374" s="13"/>
      <c r="D374" s="13"/>
      <c r="E374" s="16"/>
      <c r="F374" s="13"/>
      <c r="G374" s="13"/>
      <c r="H374" s="16"/>
      <c r="I374" s="13"/>
      <c r="J374" s="13"/>
      <c r="K374" s="16"/>
      <c r="L374" s="13"/>
      <c r="M374" s="13"/>
      <c r="N374" s="16"/>
    </row>
    <row r="375" spans="1:14" x14ac:dyDescent="0.2">
      <c r="A375" s="10"/>
      <c r="B375" s="10"/>
      <c r="C375" s="13"/>
      <c r="D375" s="13"/>
      <c r="E375" s="16"/>
      <c r="F375" s="13"/>
      <c r="G375" s="13"/>
      <c r="H375" s="16"/>
      <c r="I375" s="13"/>
      <c r="J375" s="13"/>
      <c r="K375" s="16"/>
      <c r="L375" s="13"/>
      <c r="M375" s="13"/>
      <c r="N375" s="16"/>
    </row>
    <row r="376" spans="1:14" x14ac:dyDescent="0.2">
      <c r="A376" s="10"/>
      <c r="B376" s="10"/>
      <c r="C376" s="13"/>
      <c r="D376" s="13"/>
      <c r="E376" s="16"/>
      <c r="F376" s="13"/>
      <c r="G376" s="13"/>
      <c r="H376" s="16"/>
      <c r="I376" s="13"/>
      <c r="J376" s="13"/>
      <c r="K376" s="16"/>
      <c r="L376" s="13"/>
      <c r="M376" s="13"/>
      <c r="N376" s="16"/>
    </row>
    <row r="377" spans="1:14" x14ac:dyDescent="0.2">
      <c r="A377" s="10"/>
      <c r="B377" s="10"/>
      <c r="C377" s="13"/>
      <c r="D377" s="13"/>
      <c r="E377" s="16"/>
      <c r="F377" s="13"/>
      <c r="G377" s="13"/>
      <c r="H377" s="16"/>
      <c r="I377" s="13"/>
      <c r="J377" s="13"/>
      <c r="K377" s="16"/>
      <c r="L377" s="13"/>
      <c r="M377" s="13"/>
      <c r="N377" s="16"/>
    </row>
    <row r="378" spans="1:14" x14ac:dyDescent="0.2">
      <c r="A378" s="10"/>
      <c r="B378" s="10"/>
      <c r="C378" s="13"/>
      <c r="D378" s="13"/>
      <c r="E378" s="16"/>
      <c r="F378" s="13"/>
      <c r="G378" s="13"/>
      <c r="H378" s="16"/>
      <c r="I378" s="13"/>
      <c r="J378" s="13"/>
      <c r="K378" s="16"/>
      <c r="L378" s="13"/>
      <c r="M378" s="13"/>
      <c r="N378" s="16"/>
    </row>
    <row r="379" spans="1:14" x14ac:dyDescent="0.2">
      <c r="A379" s="10"/>
      <c r="B379" s="10"/>
      <c r="C379" s="13"/>
      <c r="D379" s="13"/>
      <c r="E379" s="16"/>
      <c r="F379" s="13"/>
      <c r="G379" s="13"/>
      <c r="H379" s="16"/>
      <c r="I379" s="13"/>
      <c r="J379" s="13"/>
      <c r="K379" s="16"/>
      <c r="L379" s="13"/>
      <c r="M379" s="13"/>
      <c r="N379" s="16"/>
    </row>
    <row r="380" spans="1:14" x14ac:dyDescent="0.2">
      <c r="A380" s="10"/>
      <c r="B380" s="10"/>
      <c r="C380" s="13"/>
      <c r="D380" s="13"/>
      <c r="E380" s="16"/>
      <c r="F380" s="13"/>
      <c r="G380" s="13"/>
      <c r="H380" s="16"/>
      <c r="I380" s="13"/>
      <c r="J380" s="13"/>
      <c r="K380" s="16"/>
      <c r="L380" s="13"/>
      <c r="M380" s="13"/>
      <c r="N380" s="16"/>
    </row>
    <row r="381" spans="1:14" x14ac:dyDescent="0.2">
      <c r="A381" s="10"/>
      <c r="B381" s="10"/>
      <c r="C381" s="13"/>
      <c r="D381" s="13"/>
      <c r="E381" s="16"/>
      <c r="F381" s="13"/>
      <c r="G381" s="13"/>
      <c r="H381" s="16"/>
      <c r="I381" s="13"/>
      <c r="J381" s="13"/>
      <c r="K381" s="16"/>
      <c r="L381" s="13"/>
      <c r="M381" s="13"/>
      <c r="N381" s="16"/>
    </row>
    <row r="382" spans="1:14" x14ac:dyDescent="0.2">
      <c r="A382" s="10"/>
      <c r="B382" s="10"/>
      <c r="C382" s="13"/>
      <c r="D382" s="13"/>
      <c r="E382" s="16"/>
      <c r="F382" s="13"/>
      <c r="G382" s="13"/>
      <c r="H382" s="16"/>
      <c r="I382" s="13"/>
      <c r="J382" s="13"/>
      <c r="K382" s="16"/>
      <c r="L382" s="13"/>
      <c r="M382" s="13"/>
      <c r="N382" s="16"/>
    </row>
    <row r="383" spans="1:14" x14ac:dyDescent="0.2">
      <c r="A383" s="10"/>
      <c r="B383" s="10"/>
      <c r="C383" s="13"/>
      <c r="D383" s="13"/>
      <c r="E383" s="16"/>
      <c r="F383" s="13"/>
      <c r="G383" s="13"/>
      <c r="H383" s="16"/>
      <c r="I383" s="13"/>
      <c r="J383" s="13"/>
      <c r="K383" s="16"/>
      <c r="L383" s="13"/>
      <c r="M383" s="13"/>
      <c r="N383" s="16"/>
    </row>
    <row r="384" spans="1:14" x14ac:dyDescent="0.2">
      <c r="A384" s="10"/>
      <c r="B384" s="10"/>
      <c r="C384" s="13"/>
      <c r="D384" s="13"/>
      <c r="E384" s="16"/>
      <c r="F384" s="13"/>
      <c r="G384" s="13"/>
      <c r="H384" s="16"/>
      <c r="I384" s="13"/>
      <c r="J384" s="13"/>
      <c r="K384" s="16"/>
      <c r="L384" s="13"/>
      <c r="M384" s="13"/>
      <c r="N384" s="16"/>
    </row>
    <row r="385" spans="1:14" x14ac:dyDescent="0.2">
      <c r="A385" s="10"/>
      <c r="B385" s="10"/>
      <c r="C385" s="13"/>
      <c r="D385" s="13"/>
      <c r="E385" s="16"/>
      <c r="F385" s="13"/>
      <c r="G385" s="13"/>
      <c r="H385" s="16"/>
      <c r="I385" s="13"/>
      <c r="J385" s="13"/>
      <c r="K385" s="16"/>
      <c r="L385" s="13"/>
      <c r="M385" s="13"/>
      <c r="N385" s="16"/>
    </row>
    <row r="386" spans="1:14" x14ac:dyDescent="0.2">
      <c r="A386" s="10"/>
      <c r="B386" s="10"/>
      <c r="C386" s="13"/>
      <c r="D386" s="13"/>
      <c r="E386" s="16"/>
      <c r="F386" s="13"/>
      <c r="G386" s="13"/>
      <c r="H386" s="16"/>
      <c r="I386" s="13"/>
      <c r="J386" s="13"/>
      <c r="K386" s="16"/>
      <c r="L386" s="13"/>
      <c r="M386" s="13"/>
      <c r="N386" s="16"/>
    </row>
    <row r="387" spans="1:14" x14ac:dyDescent="0.2">
      <c r="A387" s="10"/>
      <c r="B387" s="10"/>
      <c r="C387" s="13"/>
      <c r="D387" s="13"/>
      <c r="E387" s="16"/>
      <c r="F387" s="13"/>
      <c r="G387" s="13"/>
      <c r="H387" s="16"/>
      <c r="I387" s="13"/>
      <c r="J387" s="13"/>
      <c r="K387" s="16"/>
      <c r="L387" s="13"/>
      <c r="M387" s="13"/>
      <c r="N387" s="16"/>
    </row>
    <row r="388" spans="1:14" x14ac:dyDescent="0.2">
      <c r="A388" s="10"/>
      <c r="B388" s="10"/>
      <c r="C388" s="13"/>
      <c r="D388" s="13"/>
      <c r="E388" s="16"/>
      <c r="F388" s="13"/>
      <c r="G388" s="13"/>
      <c r="H388" s="16"/>
      <c r="I388" s="13"/>
      <c r="J388" s="13"/>
      <c r="K388" s="16"/>
      <c r="L388" s="13"/>
      <c r="M388" s="13"/>
      <c r="N388" s="16"/>
    </row>
    <row r="389" spans="1:14" x14ac:dyDescent="0.2">
      <c r="A389" s="10"/>
      <c r="B389" s="10"/>
      <c r="C389" s="13"/>
      <c r="D389" s="13"/>
      <c r="E389" s="16"/>
      <c r="F389" s="13"/>
      <c r="G389" s="13"/>
      <c r="H389" s="16"/>
      <c r="I389" s="13"/>
      <c r="J389" s="13"/>
      <c r="K389" s="16"/>
      <c r="L389" s="13"/>
      <c r="M389" s="13"/>
      <c r="N389" s="16"/>
    </row>
    <row r="390" spans="1:14" x14ac:dyDescent="0.2">
      <c r="A390" s="10"/>
      <c r="B390" s="10"/>
      <c r="C390" s="13"/>
      <c r="D390" s="13"/>
      <c r="E390" s="16"/>
      <c r="F390" s="13"/>
      <c r="G390" s="13"/>
      <c r="H390" s="16"/>
      <c r="I390" s="13"/>
      <c r="J390" s="13"/>
      <c r="K390" s="16"/>
      <c r="L390" s="13"/>
      <c r="M390" s="13"/>
      <c r="N390" s="16"/>
    </row>
    <row r="391" spans="1:14" x14ac:dyDescent="0.2">
      <c r="A391" s="10"/>
      <c r="B391" s="10"/>
      <c r="C391" s="13"/>
      <c r="D391" s="13"/>
      <c r="E391" s="16"/>
      <c r="F391" s="13"/>
      <c r="G391" s="13"/>
      <c r="H391" s="16"/>
      <c r="I391" s="13"/>
      <c r="J391" s="13"/>
      <c r="K391" s="16"/>
      <c r="L391" s="13"/>
      <c r="M391" s="13"/>
      <c r="N391" s="16"/>
    </row>
    <row r="392" spans="1:14" x14ac:dyDescent="0.2">
      <c r="A392" s="10"/>
      <c r="B392" s="10"/>
      <c r="C392" s="13"/>
      <c r="D392" s="13"/>
      <c r="E392" s="16"/>
      <c r="F392" s="13"/>
      <c r="G392" s="13"/>
      <c r="H392" s="16"/>
      <c r="I392" s="13"/>
      <c r="J392" s="13"/>
      <c r="K392" s="16"/>
      <c r="L392" s="13"/>
      <c r="M392" s="13"/>
      <c r="N392" s="16"/>
    </row>
    <row r="393" spans="1:14" x14ac:dyDescent="0.2">
      <c r="A393" s="10"/>
      <c r="B393" s="10"/>
      <c r="C393" s="13"/>
      <c r="D393" s="13"/>
      <c r="E393" s="16"/>
      <c r="F393" s="13"/>
      <c r="G393" s="13"/>
      <c r="H393" s="16"/>
      <c r="I393" s="13"/>
      <c r="J393" s="13"/>
      <c r="K393" s="16"/>
      <c r="L393" s="13"/>
      <c r="M393" s="13"/>
      <c r="N393" s="16"/>
    </row>
    <row r="394" spans="1:14" x14ac:dyDescent="0.2">
      <c r="A394" s="10"/>
      <c r="B394" s="10"/>
      <c r="C394" s="13"/>
      <c r="D394" s="13"/>
      <c r="E394" s="16"/>
      <c r="F394" s="13"/>
      <c r="G394" s="13"/>
      <c r="H394" s="16"/>
      <c r="I394" s="13"/>
      <c r="J394" s="13"/>
      <c r="K394" s="16"/>
      <c r="L394" s="13"/>
      <c r="M394" s="13"/>
      <c r="N394" s="16"/>
    </row>
    <row r="395" spans="1:14" x14ac:dyDescent="0.2">
      <c r="A395" s="10"/>
      <c r="B395" s="10"/>
      <c r="C395" s="13"/>
      <c r="D395" s="13"/>
      <c r="E395" s="16"/>
      <c r="F395" s="13"/>
      <c r="G395" s="13"/>
      <c r="H395" s="16"/>
      <c r="I395" s="13"/>
      <c r="J395" s="13"/>
      <c r="K395" s="16"/>
      <c r="L395" s="13"/>
      <c r="M395" s="13"/>
      <c r="N395" s="16"/>
    </row>
    <row r="396" spans="1:14" x14ac:dyDescent="0.2">
      <c r="A396" s="10"/>
      <c r="B396" s="10"/>
      <c r="C396" s="13"/>
      <c r="D396" s="13"/>
      <c r="E396" s="16"/>
      <c r="F396" s="13"/>
      <c r="G396" s="13"/>
      <c r="H396" s="16"/>
      <c r="I396" s="13"/>
      <c r="J396" s="13"/>
      <c r="K396" s="16"/>
      <c r="L396" s="13"/>
      <c r="M396" s="13"/>
      <c r="N396" s="16"/>
    </row>
    <row r="397" spans="1:14" x14ac:dyDescent="0.2">
      <c r="A397" s="10"/>
      <c r="B397" s="10"/>
      <c r="C397" s="13"/>
      <c r="D397" s="13"/>
      <c r="E397" s="16"/>
      <c r="F397" s="13"/>
      <c r="G397" s="13"/>
      <c r="H397" s="16"/>
      <c r="I397" s="13"/>
      <c r="J397" s="13"/>
      <c r="K397" s="16"/>
      <c r="L397" s="13"/>
      <c r="M397" s="13"/>
      <c r="N397" s="16"/>
    </row>
    <row r="398" spans="1:14" x14ac:dyDescent="0.2">
      <c r="A398" s="10"/>
      <c r="B398" s="10"/>
      <c r="C398" s="13"/>
      <c r="D398" s="13"/>
      <c r="E398" s="16"/>
      <c r="F398" s="13"/>
      <c r="G398" s="13"/>
      <c r="H398" s="16"/>
      <c r="I398" s="13"/>
      <c r="J398" s="13"/>
      <c r="K398" s="16"/>
      <c r="L398" s="13"/>
      <c r="M398" s="13"/>
      <c r="N398" s="16"/>
    </row>
    <row r="399" spans="1:14" x14ac:dyDescent="0.2">
      <c r="A399" s="10"/>
      <c r="B399" s="10"/>
      <c r="C399" s="13"/>
      <c r="D399" s="13"/>
      <c r="E399" s="16"/>
      <c r="F399" s="13"/>
      <c r="G399" s="13"/>
      <c r="H399" s="16"/>
      <c r="I399" s="13"/>
      <c r="J399" s="13"/>
      <c r="K399" s="16"/>
      <c r="L399" s="13"/>
      <c r="M399" s="13"/>
      <c r="N399" s="16"/>
    </row>
    <row r="400" spans="1:14" x14ac:dyDescent="0.2">
      <c r="A400" s="10"/>
      <c r="B400" s="10"/>
      <c r="C400" s="13"/>
      <c r="D400" s="13"/>
      <c r="E400" s="16"/>
      <c r="F400" s="13"/>
      <c r="G400" s="13"/>
      <c r="H400" s="16"/>
      <c r="I400" s="13"/>
      <c r="J400" s="13"/>
      <c r="K400" s="16"/>
      <c r="L400" s="13"/>
      <c r="M400" s="13"/>
      <c r="N400" s="16"/>
    </row>
    <row r="401" spans="1:14" x14ac:dyDescent="0.2">
      <c r="A401" s="10"/>
      <c r="B401" s="10"/>
      <c r="C401" s="13"/>
      <c r="D401" s="13"/>
      <c r="E401" s="16"/>
      <c r="F401" s="13"/>
      <c r="G401" s="13"/>
      <c r="H401" s="16"/>
      <c r="I401" s="13"/>
      <c r="J401" s="13"/>
      <c r="K401" s="16"/>
      <c r="L401" s="13"/>
      <c r="M401" s="13"/>
      <c r="N401" s="16"/>
    </row>
    <row r="402" spans="1:14" x14ac:dyDescent="0.2">
      <c r="A402" s="10"/>
      <c r="B402" s="10"/>
      <c r="C402" s="13"/>
      <c r="D402" s="13"/>
      <c r="E402" s="16"/>
      <c r="F402" s="13"/>
      <c r="G402" s="13"/>
      <c r="H402" s="16"/>
      <c r="I402" s="13"/>
      <c r="J402" s="13"/>
      <c r="K402" s="16"/>
      <c r="L402" s="13"/>
      <c r="M402" s="13"/>
      <c r="N402" s="16"/>
    </row>
    <row r="403" spans="1:14" x14ac:dyDescent="0.2">
      <c r="A403" s="10"/>
      <c r="B403" s="10"/>
      <c r="C403" s="13"/>
      <c r="D403" s="13"/>
      <c r="E403" s="16"/>
      <c r="F403" s="13"/>
      <c r="G403" s="13"/>
      <c r="H403" s="16"/>
      <c r="I403" s="13"/>
      <c r="J403" s="13"/>
      <c r="K403" s="16"/>
      <c r="L403" s="13"/>
      <c r="M403" s="13"/>
      <c r="N403" s="16"/>
    </row>
    <row r="404" spans="1:14" x14ac:dyDescent="0.2">
      <c r="A404" s="10"/>
      <c r="B404" s="10"/>
      <c r="C404" s="13"/>
      <c r="D404" s="13"/>
      <c r="E404" s="16"/>
      <c r="F404" s="13"/>
      <c r="G404" s="13"/>
      <c r="H404" s="16"/>
      <c r="I404" s="13"/>
      <c r="J404" s="13"/>
      <c r="K404" s="16"/>
      <c r="L404" s="13"/>
      <c r="M404" s="13"/>
      <c r="N404" s="16"/>
    </row>
    <row r="405" spans="1:14" x14ac:dyDescent="0.2">
      <c r="A405" s="10"/>
      <c r="B405" s="10"/>
      <c r="C405" s="13"/>
      <c r="D405" s="13"/>
      <c r="E405" s="16"/>
      <c r="F405" s="13"/>
      <c r="G405" s="13"/>
      <c r="H405" s="16"/>
      <c r="I405" s="13"/>
      <c r="J405" s="13"/>
      <c r="K405" s="16"/>
      <c r="L405" s="13"/>
      <c r="M405" s="13"/>
      <c r="N405" s="16"/>
    </row>
    <row r="406" spans="1:14" x14ac:dyDescent="0.2">
      <c r="A406" s="10"/>
      <c r="B406" s="10"/>
      <c r="C406" s="13"/>
      <c r="D406" s="13"/>
      <c r="E406" s="16"/>
      <c r="F406" s="13"/>
      <c r="G406" s="13"/>
      <c r="H406" s="16"/>
      <c r="I406" s="13"/>
      <c r="J406" s="13"/>
      <c r="K406" s="16"/>
      <c r="L406" s="13"/>
      <c r="M406" s="13"/>
      <c r="N406" s="16"/>
    </row>
    <row r="407" spans="1:14" x14ac:dyDescent="0.2">
      <c r="A407" s="10"/>
      <c r="B407" s="10"/>
      <c r="C407" s="13"/>
      <c r="D407" s="13"/>
      <c r="E407" s="16"/>
      <c r="F407" s="13"/>
      <c r="G407" s="13"/>
      <c r="H407" s="16"/>
      <c r="I407" s="13"/>
      <c r="J407" s="13"/>
      <c r="K407" s="16"/>
      <c r="L407" s="13"/>
      <c r="M407" s="13"/>
      <c r="N407" s="16"/>
    </row>
    <row r="408" spans="1:14" x14ac:dyDescent="0.2">
      <c r="A408" s="10"/>
      <c r="B408" s="10"/>
      <c r="C408" s="13"/>
      <c r="D408" s="13"/>
      <c r="E408" s="16"/>
      <c r="F408" s="13"/>
      <c r="G408" s="13"/>
      <c r="H408" s="16"/>
      <c r="I408" s="13"/>
      <c r="J408" s="13"/>
      <c r="K408" s="16"/>
      <c r="L408" s="13"/>
      <c r="M408" s="13"/>
      <c r="N408" s="16"/>
    </row>
    <row r="409" spans="1:14" x14ac:dyDescent="0.2">
      <c r="A409" s="10"/>
      <c r="B409" s="10"/>
      <c r="C409" s="13"/>
      <c r="D409" s="13"/>
      <c r="E409" s="16"/>
      <c r="F409" s="13"/>
      <c r="G409" s="13"/>
      <c r="H409" s="16"/>
      <c r="I409" s="13"/>
      <c r="J409" s="13"/>
      <c r="K409" s="16"/>
      <c r="L409" s="13"/>
      <c r="M409" s="13"/>
      <c r="N409" s="16"/>
    </row>
    <row r="410" spans="1:14" x14ac:dyDescent="0.2">
      <c r="A410" s="10"/>
      <c r="B410" s="10"/>
      <c r="C410" s="13"/>
      <c r="D410" s="13"/>
      <c r="E410" s="16"/>
      <c r="F410" s="13"/>
      <c r="G410" s="13"/>
      <c r="H410" s="16"/>
      <c r="I410" s="13"/>
      <c r="J410" s="13"/>
      <c r="K410" s="16"/>
      <c r="L410" s="13"/>
      <c r="M410" s="13"/>
      <c r="N410" s="16"/>
    </row>
    <row r="411" spans="1:14" x14ac:dyDescent="0.2">
      <c r="A411" s="10"/>
      <c r="B411" s="10"/>
      <c r="C411" s="13"/>
      <c r="D411" s="13"/>
      <c r="E411" s="16"/>
      <c r="F411" s="13"/>
      <c r="G411" s="13"/>
      <c r="H411" s="16"/>
      <c r="I411" s="13"/>
      <c r="J411" s="13"/>
      <c r="K411" s="16"/>
      <c r="L411" s="13"/>
      <c r="M411" s="13"/>
      <c r="N411" s="16"/>
    </row>
    <row r="412" spans="1:14" x14ac:dyDescent="0.2">
      <c r="A412" s="10"/>
      <c r="B412" s="10"/>
      <c r="C412" s="13"/>
      <c r="D412" s="13"/>
      <c r="E412" s="16"/>
      <c r="F412" s="13"/>
      <c r="G412" s="13"/>
      <c r="H412" s="16"/>
      <c r="I412" s="13"/>
      <c r="J412" s="13"/>
      <c r="K412" s="16"/>
      <c r="L412" s="13"/>
      <c r="M412" s="13"/>
      <c r="N412" s="16"/>
    </row>
    <row r="413" spans="1:14" x14ac:dyDescent="0.2">
      <c r="A413" s="10"/>
      <c r="B413" s="10"/>
      <c r="C413" s="13"/>
      <c r="D413" s="13"/>
      <c r="E413" s="16"/>
      <c r="F413" s="13"/>
      <c r="G413" s="13"/>
      <c r="H413" s="16"/>
      <c r="I413" s="13"/>
      <c r="J413" s="13"/>
      <c r="K413" s="16"/>
      <c r="L413" s="13"/>
      <c r="M413" s="13"/>
      <c r="N413" s="16"/>
    </row>
    <row r="414" spans="1:14" x14ac:dyDescent="0.2">
      <c r="A414" s="10"/>
      <c r="B414" s="10"/>
      <c r="C414" s="13"/>
      <c r="D414" s="13"/>
      <c r="E414" s="16"/>
      <c r="F414" s="13"/>
      <c r="G414" s="13"/>
      <c r="H414" s="16"/>
      <c r="I414" s="13"/>
      <c r="J414" s="13"/>
      <c r="K414" s="16"/>
      <c r="L414" s="13"/>
      <c r="M414" s="13"/>
      <c r="N414" s="16"/>
    </row>
    <row r="415" spans="1:14" x14ac:dyDescent="0.2">
      <c r="A415" s="10"/>
      <c r="B415" s="10"/>
      <c r="C415" s="13"/>
      <c r="D415" s="13"/>
      <c r="E415" s="16"/>
      <c r="F415" s="13"/>
      <c r="G415" s="13"/>
      <c r="H415" s="16"/>
      <c r="I415" s="13"/>
      <c r="J415" s="13"/>
      <c r="K415" s="16"/>
      <c r="L415" s="13"/>
      <c r="M415" s="13"/>
      <c r="N415" s="16"/>
    </row>
    <row r="416" spans="1:14" x14ac:dyDescent="0.2">
      <c r="A416" s="10"/>
      <c r="B416" s="10"/>
      <c r="C416" s="13"/>
      <c r="D416" s="13"/>
      <c r="E416" s="16"/>
      <c r="F416" s="13"/>
      <c r="G416" s="13"/>
      <c r="H416" s="16"/>
      <c r="I416" s="13"/>
      <c r="J416" s="13"/>
      <c r="K416" s="16"/>
      <c r="L416" s="13"/>
      <c r="M416" s="13"/>
      <c r="N416" s="16"/>
    </row>
    <row r="417" spans="1:14" x14ac:dyDescent="0.2">
      <c r="A417" s="10"/>
      <c r="B417" s="10"/>
      <c r="C417" s="13"/>
      <c r="D417" s="13"/>
      <c r="E417" s="16"/>
      <c r="F417" s="13"/>
      <c r="G417" s="13"/>
      <c r="H417" s="16"/>
      <c r="I417" s="13"/>
      <c r="J417" s="13"/>
      <c r="K417" s="16"/>
      <c r="L417" s="13"/>
      <c r="M417" s="13"/>
      <c r="N417" s="16"/>
    </row>
    <row r="418" spans="1:14" x14ac:dyDescent="0.2">
      <c r="A418" s="10"/>
      <c r="B418" s="10"/>
      <c r="C418" s="13"/>
      <c r="D418" s="13"/>
      <c r="E418" s="16"/>
      <c r="F418" s="13"/>
      <c r="G418" s="13"/>
      <c r="H418" s="16"/>
      <c r="I418" s="13"/>
      <c r="J418" s="13"/>
      <c r="K418" s="16"/>
      <c r="L418" s="13"/>
      <c r="M418" s="13"/>
      <c r="N418" s="16"/>
    </row>
    <row r="419" spans="1:14" x14ac:dyDescent="0.2">
      <c r="A419" s="10"/>
      <c r="B419" s="10"/>
      <c r="C419" s="13"/>
      <c r="D419" s="13"/>
      <c r="E419" s="16"/>
      <c r="F419" s="13"/>
      <c r="G419" s="13"/>
      <c r="H419" s="16"/>
      <c r="I419" s="13"/>
      <c r="J419" s="13"/>
      <c r="K419" s="16"/>
      <c r="L419" s="13"/>
      <c r="M419" s="13"/>
      <c r="N419" s="16"/>
    </row>
    <row r="420" spans="1:14" x14ac:dyDescent="0.2">
      <c r="A420" s="10"/>
      <c r="B420" s="10"/>
      <c r="C420" s="13"/>
      <c r="D420" s="13"/>
      <c r="E420" s="16"/>
      <c r="F420" s="13"/>
      <c r="G420" s="13"/>
      <c r="H420" s="16"/>
      <c r="I420" s="13"/>
      <c r="J420" s="13"/>
      <c r="K420" s="16"/>
      <c r="L420" s="13"/>
      <c r="M420" s="13"/>
      <c r="N420" s="16"/>
    </row>
    <row r="421" spans="1:14" x14ac:dyDescent="0.2">
      <c r="A421" s="10"/>
      <c r="B421" s="10"/>
      <c r="C421" s="13"/>
      <c r="D421" s="13"/>
      <c r="E421" s="16"/>
      <c r="F421" s="13"/>
      <c r="G421" s="13"/>
      <c r="H421" s="16"/>
      <c r="I421" s="13"/>
      <c r="J421" s="13"/>
      <c r="K421" s="16"/>
      <c r="L421" s="13"/>
      <c r="M421" s="13"/>
      <c r="N421" s="16"/>
    </row>
    <row r="422" spans="1:14" x14ac:dyDescent="0.2">
      <c r="A422" s="10"/>
      <c r="B422" s="10"/>
      <c r="C422" s="13"/>
      <c r="D422" s="13"/>
      <c r="E422" s="16"/>
      <c r="F422" s="13"/>
      <c r="G422" s="13"/>
      <c r="H422" s="16"/>
      <c r="I422" s="13"/>
      <c r="J422" s="13"/>
      <c r="K422" s="16"/>
      <c r="L422" s="13"/>
      <c r="M422" s="13"/>
      <c r="N422" s="16"/>
    </row>
    <row r="423" spans="1:14" x14ac:dyDescent="0.2">
      <c r="A423" s="10"/>
      <c r="B423" s="10"/>
      <c r="C423" s="13"/>
      <c r="D423" s="13"/>
      <c r="E423" s="16"/>
      <c r="F423" s="13"/>
      <c r="G423" s="13"/>
      <c r="H423" s="16"/>
      <c r="I423" s="13"/>
      <c r="J423" s="13"/>
      <c r="K423" s="16"/>
      <c r="L423" s="13"/>
      <c r="M423" s="13"/>
      <c r="N423" s="16"/>
    </row>
    <row r="424" spans="1:14" x14ac:dyDescent="0.2">
      <c r="A424" s="10"/>
      <c r="B424" s="10"/>
      <c r="C424" s="13"/>
      <c r="D424" s="13"/>
      <c r="E424" s="16"/>
      <c r="F424" s="13"/>
      <c r="G424" s="13"/>
      <c r="H424" s="16"/>
      <c r="I424" s="13"/>
      <c r="J424" s="13"/>
      <c r="K424" s="16"/>
      <c r="L424" s="13"/>
      <c r="M424" s="13"/>
      <c r="N424" s="16"/>
    </row>
    <row r="425" spans="1:14" x14ac:dyDescent="0.2">
      <c r="A425" s="10"/>
      <c r="B425" s="10"/>
      <c r="C425" s="13"/>
      <c r="D425" s="13"/>
      <c r="E425" s="16"/>
      <c r="F425" s="13"/>
      <c r="G425" s="13"/>
      <c r="H425" s="16"/>
      <c r="I425" s="13"/>
      <c r="J425" s="13"/>
      <c r="K425" s="16"/>
      <c r="L425" s="13"/>
      <c r="M425" s="13"/>
      <c r="N425" s="16"/>
    </row>
    <row r="426" spans="1:14" x14ac:dyDescent="0.2">
      <c r="A426" s="10"/>
      <c r="B426" s="10"/>
      <c r="C426" s="13"/>
      <c r="D426" s="13"/>
      <c r="E426" s="16"/>
      <c r="F426" s="13"/>
      <c r="G426" s="13"/>
      <c r="H426" s="16"/>
      <c r="I426" s="13"/>
      <c r="J426" s="13"/>
      <c r="K426" s="16"/>
      <c r="L426" s="13"/>
      <c r="M426" s="13"/>
      <c r="N426" s="16"/>
    </row>
    <row r="427" spans="1:14" x14ac:dyDescent="0.2">
      <c r="A427" s="10"/>
      <c r="B427" s="10"/>
      <c r="C427" s="13"/>
      <c r="D427" s="13"/>
      <c r="E427" s="16"/>
      <c r="F427" s="13"/>
      <c r="G427" s="13"/>
      <c r="H427" s="16"/>
      <c r="I427" s="13"/>
      <c r="J427" s="13"/>
      <c r="K427" s="16"/>
      <c r="L427" s="13"/>
      <c r="M427" s="13"/>
      <c r="N427" s="16"/>
    </row>
    <row r="428" spans="1:14" x14ac:dyDescent="0.2">
      <c r="A428" s="10"/>
      <c r="B428" s="10"/>
      <c r="C428" s="13"/>
      <c r="D428" s="13"/>
      <c r="E428" s="16"/>
      <c r="F428" s="13"/>
      <c r="G428" s="13"/>
      <c r="H428" s="16"/>
      <c r="I428" s="13"/>
      <c r="J428" s="13"/>
      <c r="K428" s="16"/>
      <c r="L428" s="13"/>
      <c r="M428" s="13"/>
      <c r="N428" s="16"/>
    </row>
    <row r="429" spans="1:14" x14ac:dyDescent="0.2">
      <c r="A429" s="10"/>
      <c r="B429" s="10"/>
      <c r="C429" s="13"/>
      <c r="D429" s="13"/>
      <c r="E429" s="16"/>
      <c r="F429" s="13"/>
      <c r="G429" s="13"/>
      <c r="H429" s="16"/>
      <c r="I429" s="13"/>
      <c r="J429" s="13"/>
      <c r="K429" s="16"/>
      <c r="L429" s="13"/>
      <c r="M429" s="13"/>
      <c r="N429" s="16"/>
    </row>
    <row r="430" spans="1:14" x14ac:dyDescent="0.2">
      <c r="A430" s="10"/>
      <c r="B430" s="10"/>
      <c r="C430" s="13"/>
      <c r="D430" s="13"/>
      <c r="E430" s="16"/>
      <c r="F430" s="13"/>
      <c r="G430" s="13"/>
      <c r="H430" s="16"/>
      <c r="I430" s="13"/>
      <c r="J430" s="13"/>
      <c r="K430" s="16"/>
      <c r="L430" s="13"/>
      <c r="M430" s="13"/>
      <c r="N430" s="16"/>
    </row>
    <row r="431" spans="1:14" x14ac:dyDescent="0.2">
      <c r="A431" s="10"/>
      <c r="B431" s="10"/>
      <c r="C431" s="13"/>
      <c r="D431" s="13"/>
      <c r="E431" s="16"/>
      <c r="F431" s="13"/>
      <c r="G431" s="13"/>
      <c r="H431" s="16"/>
      <c r="I431" s="13"/>
      <c r="J431" s="13"/>
      <c r="K431" s="16"/>
      <c r="L431" s="13"/>
      <c r="M431" s="13"/>
      <c r="N431" s="16"/>
    </row>
    <row r="432" spans="1:14" x14ac:dyDescent="0.2">
      <c r="A432" s="10"/>
      <c r="B432" s="10"/>
      <c r="C432" s="13"/>
      <c r="D432" s="13"/>
      <c r="E432" s="16"/>
      <c r="F432" s="13"/>
      <c r="G432" s="13"/>
      <c r="H432" s="16"/>
      <c r="I432" s="13"/>
      <c r="J432" s="13"/>
      <c r="K432" s="16"/>
      <c r="L432" s="13"/>
      <c r="M432" s="13"/>
      <c r="N432" s="16"/>
    </row>
    <row r="433" spans="1:14" x14ac:dyDescent="0.2">
      <c r="A433" s="10"/>
      <c r="B433" s="10"/>
      <c r="C433" s="13"/>
      <c r="D433" s="13"/>
      <c r="E433" s="16"/>
      <c r="F433" s="13"/>
      <c r="G433" s="13"/>
      <c r="H433" s="16"/>
      <c r="I433" s="13"/>
      <c r="J433" s="13"/>
      <c r="K433" s="16"/>
      <c r="L433" s="13"/>
      <c r="M433" s="13"/>
      <c r="N433" s="16"/>
    </row>
    <row r="434" spans="1:14" x14ac:dyDescent="0.2">
      <c r="A434" s="10"/>
      <c r="B434" s="10"/>
      <c r="C434" s="13"/>
      <c r="D434" s="13"/>
      <c r="E434" s="16"/>
      <c r="F434" s="13"/>
      <c r="G434" s="13"/>
      <c r="H434" s="16"/>
      <c r="I434" s="13"/>
      <c r="J434" s="13"/>
      <c r="K434" s="16"/>
      <c r="L434" s="13"/>
      <c r="M434" s="13"/>
      <c r="N434" s="16"/>
    </row>
    <row r="435" spans="1:14" x14ac:dyDescent="0.2">
      <c r="A435" s="10"/>
      <c r="B435" s="10"/>
      <c r="C435" s="13"/>
      <c r="D435" s="13"/>
      <c r="E435" s="16"/>
      <c r="F435" s="13"/>
      <c r="G435" s="13"/>
      <c r="H435" s="16"/>
      <c r="I435" s="13"/>
      <c r="J435" s="13"/>
      <c r="K435" s="16"/>
      <c r="L435" s="13"/>
      <c r="M435" s="13"/>
      <c r="N435" s="16"/>
    </row>
    <row r="436" spans="1:14" x14ac:dyDescent="0.2">
      <c r="A436" s="10"/>
      <c r="B436" s="10"/>
      <c r="C436" s="13"/>
      <c r="D436" s="13"/>
      <c r="E436" s="16"/>
      <c r="F436" s="13"/>
      <c r="G436" s="13"/>
      <c r="H436" s="16"/>
      <c r="I436" s="13"/>
      <c r="J436" s="13"/>
      <c r="K436" s="16"/>
      <c r="L436" s="13"/>
      <c r="M436" s="13"/>
      <c r="N436" s="16"/>
    </row>
    <row r="437" spans="1:14" x14ac:dyDescent="0.2">
      <c r="A437" s="10"/>
      <c r="B437" s="10"/>
      <c r="C437" s="13"/>
      <c r="D437" s="13"/>
      <c r="E437" s="16"/>
      <c r="F437" s="13"/>
      <c r="G437" s="13"/>
      <c r="H437" s="16"/>
      <c r="I437" s="13"/>
      <c r="J437" s="13"/>
      <c r="K437" s="16"/>
      <c r="L437" s="13"/>
      <c r="M437" s="13"/>
      <c r="N437" s="16"/>
    </row>
    <row r="438" spans="1:14" x14ac:dyDescent="0.2">
      <c r="A438" s="10"/>
      <c r="B438" s="10"/>
      <c r="C438" s="13"/>
      <c r="D438" s="13"/>
      <c r="E438" s="16"/>
      <c r="F438" s="13"/>
      <c r="G438" s="13"/>
      <c r="H438" s="16"/>
      <c r="I438" s="13"/>
      <c r="J438" s="13"/>
      <c r="K438" s="16"/>
      <c r="L438" s="13"/>
      <c r="M438" s="13"/>
      <c r="N438" s="16"/>
    </row>
    <row r="439" spans="1:14" x14ac:dyDescent="0.2">
      <c r="A439" s="10"/>
      <c r="B439" s="10"/>
      <c r="C439" s="13"/>
      <c r="D439" s="13"/>
      <c r="E439" s="16"/>
      <c r="F439" s="13"/>
      <c r="G439" s="13"/>
      <c r="H439" s="16"/>
      <c r="I439" s="13"/>
      <c r="J439" s="13"/>
      <c r="K439" s="16"/>
      <c r="L439" s="13"/>
      <c r="M439" s="13"/>
      <c r="N439" s="16"/>
    </row>
    <row r="440" spans="1:14" x14ac:dyDescent="0.2">
      <c r="A440" s="10"/>
      <c r="B440" s="10"/>
      <c r="C440" s="13"/>
      <c r="D440" s="13"/>
      <c r="E440" s="16"/>
      <c r="F440" s="13"/>
      <c r="G440" s="13"/>
      <c r="H440" s="16"/>
      <c r="I440" s="13"/>
      <c r="J440" s="13"/>
      <c r="K440" s="16"/>
      <c r="L440" s="13"/>
      <c r="M440" s="13"/>
      <c r="N440" s="16"/>
    </row>
    <row r="441" spans="1:14" x14ac:dyDescent="0.2">
      <c r="A441" s="10"/>
      <c r="B441" s="10"/>
      <c r="C441" s="13"/>
      <c r="D441" s="13"/>
      <c r="E441" s="16"/>
      <c r="F441" s="13"/>
      <c r="G441" s="13"/>
      <c r="H441" s="16"/>
      <c r="I441" s="13"/>
      <c r="J441" s="13"/>
      <c r="K441" s="16"/>
      <c r="L441" s="13"/>
      <c r="M441" s="13"/>
      <c r="N441" s="16"/>
    </row>
    <row r="442" spans="1:14" x14ac:dyDescent="0.2">
      <c r="A442" s="10"/>
      <c r="B442" s="10"/>
      <c r="C442" s="13"/>
      <c r="D442" s="13"/>
      <c r="E442" s="16"/>
      <c r="F442" s="13"/>
      <c r="G442" s="13"/>
      <c r="H442" s="16"/>
      <c r="I442" s="13"/>
      <c r="J442" s="13"/>
      <c r="K442" s="16"/>
      <c r="L442" s="13"/>
      <c r="M442" s="13"/>
      <c r="N442" s="16"/>
    </row>
    <row r="443" spans="1:14" x14ac:dyDescent="0.2">
      <c r="A443" s="10"/>
      <c r="B443" s="10"/>
      <c r="C443" s="13"/>
      <c r="D443" s="13"/>
      <c r="E443" s="16"/>
      <c r="F443" s="13"/>
      <c r="G443" s="13"/>
      <c r="H443" s="16"/>
      <c r="I443" s="13"/>
      <c r="J443" s="13"/>
      <c r="K443" s="16"/>
      <c r="L443" s="13"/>
      <c r="M443" s="13"/>
      <c r="N443" s="16"/>
    </row>
    <row r="444" spans="1:14" x14ac:dyDescent="0.2">
      <c r="A444" s="10"/>
      <c r="B444" s="10"/>
      <c r="C444" s="13"/>
      <c r="D444" s="13"/>
      <c r="E444" s="16"/>
      <c r="F444" s="13"/>
      <c r="G444" s="13"/>
      <c r="H444" s="16"/>
      <c r="I444" s="13"/>
      <c r="J444" s="13"/>
      <c r="K444" s="16"/>
      <c r="L444" s="13"/>
      <c r="M444" s="13"/>
      <c r="N444" s="16"/>
    </row>
    <row r="445" spans="1:14" x14ac:dyDescent="0.2">
      <c r="A445" s="10"/>
      <c r="B445" s="10"/>
      <c r="C445" s="13"/>
      <c r="D445" s="13"/>
      <c r="E445" s="16"/>
      <c r="F445" s="13"/>
      <c r="G445" s="13"/>
      <c r="H445" s="16"/>
      <c r="I445" s="13"/>
      <c r="J445" s="13"/>
      <c r="K445" s="16"/>
      <c r="L445" s="13"/>
      <c r="M445" s="13"/>
      <c r="N445" s="16"/>
    </row>
    <row r="446" spans="1:14" x14ac:dyDescent="0.2">
      <c r="A446" s="10"/>
      <c r="B446" s="10"/>
      <c r="C446" s="13"/>
      <c r="D446" s="13"/>
      <c r="E446" s="16"/>
      <c r="F446" s="13"/>
      <c r="G446" s="13"/>
      <c r="H446" s="16"/>
      <c r="I446" s="13"/>
      <c r="J446" s="13"/>
      <c r="K446" s="16"/>
      <c r="L446" s="13"/>
      <c r="M446" s="13"/>
      <c r="N446" s="16"/>
    </row>
    <row r="447" spans="1:14" x14ac:dyDescent="0.2">
      <c r="A447" s="10"/>
      <c r="B447" s="10"/>
      <c r="C447" s="13"/>
      <c r="D447" s="13"/>
      <c r="E447" s="16"/>
      <c r="F447" s="13"/>
      <c r="G447" s="13"/>
      <c r="H447" s="16"/>
      <c r="I447" s="13"/>
      <c r="J447" s="13"/>
      <c r="K447" s="16"/>
      <c r="L447" s="13"/>
      <c r="M447" s="13"/>
      <c r="N447" s="16"/>
    </row>
    <row r="448" spans="1:14" x14ac:dyDescent="0.2">
      <c r="A448" s="10"/>
      <c r="B448" s="10"/>
      <c r="C448" s="13"/>
      <c r="D448" s="13"/>
      <c r="E448" s="16"/>
      <c r="F448" s="13"/>
      <c r="G448" s="13"/>
      <c r="H448" s="16"/>
      <c r="I448" s="13"/>
      <c r="J448" s="13"/>
      <c r="K448" s="16"/>
      <c r="L448" s="13"/>
      <c r="M448" s="13"/>
      <c r="N448" s="16"/>
    </row>
    <row r="449" spans="1:14" x14ac:dyDescent="0.2">
      <c r="A449" s="10"/>
      <c r="B449" s="10"/>
      <c r="C449" s="13"/>
      <c r="D449" s="13"/>
      <c r="E449" s="16"/>
      <c r="F449" s="13"/>
      <c r="G449" s="13"/>
      <c r="H449" s="16"/>
      <c r="I449" s="13"/>
      <c r="J449" s="13"/>
      <c r="K449" s="16"/>
      <c r="L449" s="13"/>
      <c r="M449" s="13"/>
      <c r="N449" s="16"/>
    </row>
    <row r="450" spans="1:14" x14ac:dyDescent="0.2">
      <c r="A450" s="10"/>
      <c r="B450" s="10"/>
      <c r="C450" s="13"/>
      <c r="D450" s="13"/>
      <c r="E450" s="16"/>
      <c r="F450" s="13"/>
      <c r="G450" s="13"/>
      <c r="H450" s="16"/>
      <c r="I450" s="13"/>
      <c r="J450" s="13"/>
      <c r="K450" s="16"/>
      <c r="L450" s="13"/>
      <c r="M450" s="13"/>
      <c r="N450" s="16"/>
    </row>
    <row r="451" spans="1:14" x14ac:dyDescent="0.2">
      <c r="A451" s="10"/>
      <c r="B451" s="10"/>
      <c r="C451" s="13"/>
      <c r="D451" s="13"/>
      <c r="E451" s="16"/>
      <c r="F451" s="13"/>
      <c r="G451" s="13"/>
      <c r="H451" s="16"/>
      <c r="I451" s="13"/>
      <c r="J451" s="13"/>
      <c r="K451" s="16"/>
      <c r="L451" s="13"/>
      <c r="M451" s="13"/>
      <c r="N451" s="16"/>
    </row>
    <row r="452" spans="1:14" x14ac:dyDescent="0.2">
      <c r="A452" s="10"/>
      <c r="B452" s="10"/>
      <c r="C452" s="13"/>
      <c r="D452" s="13"/>
      <c r="E452" s="16"/>
      <c r="F452" s="13"/>
      <c r="G452" s="13"/>
      <c r="H452" s="16"/>
      <c r="I452" s="13"/>
      <c r="J452" s="13"/>
      <c r="K452" s="16"/>
      <c r="L452" s="13"/>
      <c r="M452" s="13"/>
      <c r="N452" s="16"/>
    </row>
    <row r="453" spans="1:14" x14ac:dyDescent="0.2">
      <c r="A453" s="10"/>
      <c r="B453" s="10"/>
      <c r="C453" s="13"/>
      <c r="D453" s="13"/>
      <c r="E453" s="16"/>
      <c r="F453" s="13"/>
      <c r="G453" s="13"/>
      <c r="H453" s="16"/>
      <c r="I453" s="13"/>
      <c r="J453" s="13"/>
      <c r="K453" s="16"/>
      <c r="L453" s="13"/>
      <c r="M453" s="13"/>
      <c r="N453" s="16"/>
    </row>
    <row r="454" spans="1:14" x14ac:dyDescent="0.2">
      <c r="A454" s="10"/>
      <c r="B454" s="10"/>
      <c r="C454" s="13"/>
      <c r="D454" s="13"/>
      <c r="E454" s="16"/>
      <c r="F454" s="13"/>
      <c r="G454" s="13"/>
      <c r="H454" s="16"/>
      <c r="I454" s="13"/>
      <c r="J454" s="13"/>
      <c r="K454" s="16"/>
      <c r="L454" s="13"/>
      <c r="M454" s="13"/>
      <c r="N454" s="16"/>
    </row>
    <row r="455" spans="1:14" x14ac:dyDescent="0.2">
      <c r="A455" s="10"/>
      <c r="B455" s="10"/>
      <c r="C455" s="13"/>
      <c r="D455" s="13"/>
      <c r="E455" s="16"/>
      <c r="F455" s="13"/>
      <c r="G455" s="13"/>
      <c r="H455" s="16"/>
      <c r="I455" s="13"/>
      <c r="J455" s="13"/>
      <c r="K455" s="16"/>
      <c r="L455" s="13"/>
      <c r="M455" s="13"/>
      <c r="N455" s="16"/>
    </row>
    <row r="456" spans="1:14" x14ac:dyDescent="0.2">
      <c r="A456" s="10"/>
      <c r="B456" s="10"/>
      <c r="C456" s="13"/>
      <c r="D456" s="13"/>
      <c r="E456" s="16"/>
      <c r="F456" s="13"/>
      <c r="G456" s="13"/>
      <c r="H456" s="16"/>
      <c r="I456" s="13"/>
      <c r="J456" s="13"/>
      <c r="K456" s="16"/>
      <c r="L456" s="13"/>
      <c r="M456" s="13"/>
      <c r="N456" s="16"/>
    </row>
    <row r="457" spans="1:14" x14ac:dyDescent="0.2">
      <c r="A457" s="10"/>
      <c r="B457" s="10"/>
      <c r="C457" s="13"/>
      <c r="D457" s="13"/>
      <c r="E457" s="16"/>
      <c r="F457" s="13"/>
      <c r="G457" s="13"/>
      <c r="H457" s="16"/>
      <c r="I457" s="13"/>
      <c r="J457" s="13"/>
      <c r="K457" s="16"/>
      <c r="L457" s="13"/>
      <c r="M457" s="13"/>
      <c r="N457" s="16"/>
    </row>
    <row r="458" spans="1:14" x14ac:dyDescent="0.2">
      <c r="A458" s="10"/>
      <c r="B458" s="10"/>
      <c r="C458" s="13"/>
      <c r="D458" s="13"/>
      <c r="E458" s="16"/>
      <c r="F458" s="13"/>
      <c r="G458" s="13"/>
      <c r="H458" s="16"/>
      <c r="I458" s="13"/>
      <c r="J458" s="13"/>
      <c r="K458" s="16"/>
      <c r="L458" s="13"/>
      <c r="M458" s="13"/>
      <c r="N458" s="16"/>
    </row>
    <row r="459" spans="1:14" x14ac:dyDescent="0.2">
      <c r="A459" s="10"/>
      <c r="B459" s="10"/>
      <c r="C459" s="13"/>
      <c r="D459" s="13"/>
      <c r="E459" s="16"/>
      <c r="F459" s="13"/>
      <c r="G459" s="13"/>
      <c r="H459" s="16"/>
      <c r="I459" s="13"/>
      <c r="J459" s="13"/>
      <c r="K459" s="16"/>
      <c r="L459" s="13"/>
      <c r="M459" s="13"/>
      <c r="N459" s="16"/>
    </row>
    <row r="460" spans="1:14" x14ac:dyDescent="0.2">
      <c r="A460" s="10"/>
      <c r="B460" s="10"/>
      <c r="C460" s="13"/>
      <c r="D460" s="13"/>
      <c r="E460" s="16"/>
      <c r="F460" s="13"/>
      <c r="G460" s="13"/>
      <c r="H460" s="16"/>
      <c r="I460" s="13"/>
      <c r="J460" s="13"/>
      <c r="K460" s="16"/>
      <c r="L460" s="13"/>
      <c r="M460" s="13"/>
      <c r="N460" s="16"/>
    </row>
    <row r="461" spans="1:14" x14ac:dyDescent="0.2">
      <c r="A461" s="10"/>
      <c r="B461" s="10"/>
      <c r="C461" s="13"/>
      <c r="D461" s="13"/>
      <c r="E461" s="16"/>
      <c r="F461" s="13"/>
      <c r="G461" s="13"/>
      <c r="H461" s="16"/>
      <c r="I461" s="13"/>
      <c r="J461" s="13"/>
      <c r="K461" s="16"/>
      <c r="L461" s="13"/>
      <c r="M461" s="13"/>
      <c r="N461" s="16"/>
    </row>
    <row r="462" spans="1:14" x14ac:dyDescent="0.2">
      <c r="A462" s="10"/>
      <c r="B462" s="10"/>
      <c r="C462" s="13"/>
      <c r="D462" s="13"/>
      <c r="E462" s="16"/>
      <c r="F462" s="13"/>
      <c r="G462" s="13"/>
      <c r="H462" s="16"/>
      <c r="I462" s="13"/>
      <c r="J462" s="13"/>
      <c r="K462" s="16"/>
      <c r="L462" s="13"/>
      <c r="M462" s="13"/>
      <c r="N462" s="16"/>
    </row>
    <row r="463" spans="1:14" x14ac:dyDescent="0.2">
      <c r="A463" s="10"/>
      <c r="B463" s="10"/>
      <c r="C463" s="13"/>
      <c r="D463" s="13"/>
      <c r="E463" s="16"/>
      <c r="F463" s="13"/>
      <c r="G463" s="13"/>
      <c r="H463" s="16"/>
      <c r="I463" s="13"/>
      <c r="J463" s="13"/>
      <c r="K463" s="16"/>
      <c r="L463" s="13"/>
      <c r="M463" s="13"/>
      <c r="N463" s="16"/>
    </row>
    <row r="464" spans="1:14" x14ac:dyDescent="0.2">
      <c r="A464" s="10"/>
      <c r="B464" s="10"/>
      <c r="C464" s="13"/>
      <c r="D464" s="13"/>
      <c r="E464" s="16"/>
      <c r="F464" s="13"/>
      <c r="G464" s="13"/>
      <c r="H464" s="16"/>
      <c r="I464" s="13"/>
      <c r="J464" s="13"/>
      <c r="K464" s="16"/>
      <c r="L464" s="13"/>
      <c r="M464" s="13"/>
      <c r="N464" s="16"/>
    </row>
    <row r="465" spans="1:14" x14ac:dyDescent="0.2">
      <c r="A465" s="10"/>
      <c r="B465" s="10"/>
      <c r="C465" s="13"/>
      <c r="D465" s="13"/>
      <c r="E465" s="16"/>
      <c r="F465" s="13"/>
      <c r="G465" s="13"/>
      <c r="H465" s="16"/>
      <c r="I465" s="13"/>
      <c r="J465" s="13"/>
      <c r="K465" s="16"/>
      <c r="L465" s="13"/>
      <c r="M465" s="13"/>
      <c r="N465" s="16"/>
    </row>
    <row r="466" spans="1:14" x14ac:dyDescent="0.2">
      <c r="A466" s="10"/>
      <c r="B466" s="10"/>
      <c r="C466" s="13"/>
      <c r="D466" s="13"/>
      <c r="E466" s="16"/>
      <c r="F466" s="13"/>
      <c r="G466" s="13"/>
      <c r="H466" s="16"/>
      <c r="I466" s="13"/>
      <c r="J466" s="13"/>
      <c r="K466" s="16"/>
      <c r="L466" s="13"/>
      <c r="M466" s="13"/>
      <c r="N466" s="16"/>
    </row>
    <row r="467" spans="1:14" x14ac:dyDescent="0.2">
      <c r="A467" s="10"/>
      <c r="B467" s="10"/>
      <c r="C467" s="13"/>
      <c r="D467" s="13"/>
      <c r="E467" s="16"/>
      <c r="F467" s="13"/>
      <c r="G467" s="13"/>
      <c r="H467" s="16"/>
      <c r="I467" s="13"/>
      <c r="J467" s="13"/>
      <c r="K467" s="16"/>
      <c r="L467" s="13"/>
      <c r="M467" s="13"/>
      <c r="N467" s="16"/>
    </row>
    <row r="468" spans="1:14" x14ac:dyDescent="0.2">
      <c r="A468" s="10"/>
      <c r="B468" s="10"/>
      <c r="C468" s="13"/>
      <c r="D468" s="13"/>
      <c r="E468" s="16"/>
      <c r="F468" s="13"/>
      <c r="G468" s="13"/>
      <c r="H468" s="16"/>
      <c r="I468" s="13"/>
      <c r="J468" s="13"/>
      <c r="K468" s="16"/>
      <c r="L468" s="13"/>
      <c r="M468" s="13"/>
      <c r="N468" s="16"/>
    </row>
    <row r="469" spans="1:14" x14ac:dyDescent="0.2">
      <c r="A469" s="10"/>
      <c r="B469" s="10"/>
      <c r="C469" s="13"/>
      <c r="D469" s="13"/>
      <c r="E469" s="16"/>
      <c r="F469" s="13"/>
      <c r="G469" s="13"/>
      <c r="H469" s="16"/>
      <c r="I469" s="13"/>
      <c r="J469" s="13"/>
      <c r="K469" s="16"/>
      <c r="L469" s="13"/>
      <c r="M469" s="13"/>
      <c r="N469" s="16"/>
    </row>
    <row r="470" spans="1:14" x14ac:dyDescent="0.2">
      <c r="A470" s="10"/>
      <c r="B470" s="10"/>
      <c r="C470" s="13"/>
      <c r="D470" s="13"/>
      <c r="E470" s="16"/>
      <c r="F470" s="13"/>
      <c r="G470" s="13"/>
      <c r="H470" s="16"/>
      <c r="I470" s="13"/>
      <c r="J470" s="13"/>
      <c r="K470" s="16"/>
      <c r="L470" s="13"/>
      <c r="M470" s="13"/>
      <c r="N470" s="16"/>
    </row>
    <row r="471" spans="1:14" x14ac:dyDescent="0.2">
      <c r="A471" s="10"/>
      <c r="B471" s="10"/>
      <c r="C471" s="13"/>
      <c r="D471" s="13"/>
      <c r="E471" s="16"/>
      <c r="F471" s="13"/>
      <c r="G471" s="13"/>
      <c r="H471" s="16"/>
      <c r="I471" s="13"/>
      <c r="J471" s="13"/>
      <c r="K471" s="16"/>
      <c r="L471" s="13"/>
      <c r="M471" s="13"/>
      <c r="N471" s="16"/>
    </row>
    <row r="472" spans="1:14" x14ac:dyDescent="0.2">
      <c r="A472" s="10"/>
      <c r="B472" s="10"/>
      <c r="C472" s="13"/>
      <c r="D472" s="13"/>
      <c r="E472" s="16"/>
      <c r="F472" s="13"/>
      <c r="G472" s="13"/>
      <c r="H472" s="16"/>
      <c r="I472" s="13"/>
      <c r="J472" s="13"/>
      <c r="K472" s="16"/>
      <c r="L472" s="13"/>
      <c r="M472" s="13"/>
      <c r="N472" s="16"/>
    </row>
    <row r="473" spans="1:14" x14ac:dyDescent="0.2">
      <c r="A473" s="10"/>
      <c r="B473" s="10"/>
      <c r="C473" s="13"/>
      <c r="D473" s="13"/>
      <c r="E473" s="16"/>
      <c r="F473" s="13"/>
      <c r="G473" s="13"/>
      <c r="H473" s="16"/>
      <c r="I473" s="13"/>
      <c r="J473" s="13"/>
      <c r="K473" s="16"/>
      <c r="L473" s="13"/>
      <c r="M473" s="13"/>
      <c r="N473" s="16"/>
    </row>
    <row r="474" spans="1:14" x14ac:dyDescent="0.2">
      <c r="A474" s="10"/>
      <c r="B474" s="10"/>
      <c r="C474" s="13"/>
      <c r="D474" s="13"/>
      <c r="E474" s="16"/>
      <c r="F474" s="13"/>
      <c r="G474" s="13"/>
      <c r="H474" s="16"/>
      <c r="I474" s="13"/>
      <c r="J474" s="13"/>
      <c r="K474" s="16"/>
      <c r="L474" s="13"/>
      <c r="M474" s="13"/>
      <c r="N474" s="16"/>
    </row>
    <row r="475" spans="1:14" x14ac:dyDescent="0.2">
      <c r="A475" s="10"/>
      <c r="B475" s="10"/>
      <c r="C475" s="13"/>
      <c r="D475" s="13"/>
      <c r="E475" s="16"/>
      <c r="F475" s="13"/>
      <c r="G475" s="13"/>
      <c r="H475" s="16"/>
      <c r="I475" s="13"/>
      <c r="J475" s="13"/>
      <c r="K475" s="16"/>
      <c r="L475" s="13"/>
      <c r="M475" s="13"/>
      <c r="N475" s="16"/>
    </row>
    <row r="476" spans="1:14" x14ac:dyDescent="0.2">
      <c r="A476" s="10"/>
      <c r="B476" s="10"/>
      <c r="C476" s="13"/>
      <c r="D476" s="13"/>
      <c r="E476" s="16"/>
      <c r="F476" s="13"/>
      <c r="G476" s="13"/>
      <c r="H476" s="16"/>
      <c r="I476" s="13"/>
      <c r="J476" s="13"/>
      <c r="K476" s="16"/>
      <c r="L476" s="13"/>
      <c r="M476" s="13"/>
      <c r="N476" s="16"/>
    </row>
    <row r="477" spans="1:14" x14ac:dyDescent="0.2">
      <c r="A477" s="10"/>
      <c r="B477" s="10"/>
      <c r="C477" s="13"/>
      <c r="D477" s="13"/>
      <c r="E477" s="16"/>
      <c r="F477" s="13"/>
      <c r="G477" s="13"/>
      <c r="H477" s="16"/>
      <c r="I477" s="13"/>
      <c r="J477" s="13"/>
      <c r="K477" s="16"/>
      <c r="L477" s="13"/>
      <c r="M477" s="13"/>
      <c r="N477" s="16"/>
    </row>
    <row r="478" spans="1:14" x14ac:dyDescent="0.2">
      <c r="A478" s="10"/>
      <c r="B478" s="10"/>
      <c r="C478" s="13"/>
      <c r="D478" s="13"/>
      <c r="E478" s="16"/>
      <c r="F478" s="13"/>
      <c r="G478" s="13"/>
      <c r="H478" s="16"/>
      <c r="I478" s="13"/>
      <c r="J478" s="13"/>
      <c r="K478" s="16"/>
      <c r="L478" s="13"/>
      <c r="M478" s="13"/>
      <c r="N478" s="16"/>
    </row>
    <row r="479" spans="1:14" x14ac:dyDescent="0.2">
      <c r="A479" s="10"/>
      <c r="B479" s="10"/>
      <c r="C479" s="13"/>
      <c r="D479" s="13"/>
      <c r="E479" s="16"/>
      <c r="F479" s="13"/>
      <c r="G479" s="13"/>
      <c r="H479" s="16"/>
      <c r="I479" s="13"/>
      <c r="J479" s="13"/>
      <c r="K479" s="16"/>
      <c r="L479" s="13"/>
      <c r="M479" s="13"/>
      <c r="N479" s="16"/>
    </row>
    <row r="480" spans="1:14" x14ac:dyDescent="0.2">
      <c r="A480" s="10"/>
      <c r="B480" s="10"/>
      <c r="C480" s="13"/>
      <c r="D480" s="13"/>
      <c r="E480" s="16"/>
      <c r="F480" s="13"/>
      <c r="G480" s="13"/>
      <c r="H480" s="16"/>
      <c r="I480" s="13"/>
      <c r="J480" s="13"/>
      <c r="K480" s="16"/>
      <c r="L480" s="13"/>
      <c r="M480" s="13"/>
      <c r="N480" s="16"/>
    </row>
    <row r="481" spans="1:14" x14ac:dyDescent="0.2">
      <c r="A481" s="10"/>
      <c r="B481" s="10"/>
      <c r="C481" s="13"/>
      <c r="D481" s="13"/>
      <c r="E481" s="16"/>
      <c r="F481" s="13"/>
      <c r="G481" s="13"/>
      <c r="H481" s="16"/>
      <c r="I481" s="13"/>
      <c r="J481" s="13"/>
      <c r="K481" s="16"/>
      <c r="L481" s="13"/>
      <c r="M481" s="13"/>
      <c r="N481" s="16"/>
    </row>
    <row r="482" spans="1:14" x14ac:dyDescent="0.2">
      <c r="A482" s="10"/>
      <c r="B482" s="10"/>
      <c r="C482" s="13"/>
      <c r="D482" s="13"/>
      <c r="E482" s="16"/>
      <c r="F482" s="13"/>
      <c r="G482" s="13"/>
      <c r="H482" s="16"/>
      <c r="I482" s="13"/>
      <c r="J482" s="13"/>
      <c r="K482" s="16"/>
      <c r="L482" s="13"/>
      <c r="M482" s="13"/>
      <c r="N482" s="16"/>
    </row>
    <row r="483" spans="1:14" x14ac:dyDescent="0.2">
      <c r="A483" s="10"/>
      <c r="B483" s="10"/>
      <c r="C483" s="13"/>
      <c r="D483" s="13"/>
      <c r="E483" s="16"/>
      <c r="F483" s="13"/>
      <c r="G483" s="13"/>
      <c r="H483" s="16"/>
      <c r="I483" s="13"/>
      <c r="J483" s="13"/>
      <c r="K483" s="16"/>
      <c r="L483" s="13"/>
      <c r="M483" s="13"/>
      <c r="N483" s="16"/>
    </row>
    <row r="484" spans="1:14" x14ac:dyDescent="0.2">
      <c r="A484" s="10"/>
      <c r="B484" s="10"/>
      <c r="C484" s="13"/>
      <c r="D484" s="13"/>
      <c r="E484" s="16"/>
      <c r="F484" s="13"/>
      <c r="G484" s="13"/>
      <c r="H484" s="16"/>
      <c r="I484" s="13"/>
      <c r="J484" s="13"/>
      <c r="K484" s="16"/>
      <c r="L484" s="13"/>
      <c r="M484" s="13"/>
      <c r="N484" s="16"/>
    </row>
    <row r="485" spans="1:14" x14ac:dyDescent="0.2">
      <c r="A485" s="10"/>
      <c r="B485" s="10"/>
      <c r="C485" s="13"/>
      <c r="D485" s="13"/>
      <c r="E485" s="16"/>
      <c r="F485" s="13"/>
      <c r="G485" s="13"/>
      <c r="H485" s="16"/>
      <c r="I485" s="13"/>
      <c r="J485" s="13"/>
      <c r="K485" s="16"/>
      <c r="L485" s="13"/>
      <c r="M485" s="13"/>
      <c r="N485" s="16"/>
    </row>
    <row r="486" spans="1:14" x14ac:dyDescent="0.2">
      <c r="A486" s="10"/>
      <c r="B486" s="10"/>
      <c r="C486" s="13"/>
      <c r="D486" s="13"/>
      <c r="E486" s="16"/>
      <c r="F486" s="13"/>
      <c r="G486" s="13"/>
      <c r="H486" s="16"/>
      <c r="I486" s="13"/>
      <c r="J486" s="13"/>
      <c r="K486" s="16"/>
      <c r="L486" s="13"/>
      <c r="M486" s="13"/>
      <c r="N486" s="16"/>
    </row>
    <row r="487" spans="1:14" x14ac:dyDescent="0.2">
      <c r="A487" s="10"/>
      <c r="B487" s="10"/>
      <c r="C487" s="13"/>
      <c r="D487" s="13"/>
      <c r="E487" s="16"/>
      <c r="F487" s="13"/>
      <c r="G487" s="13"/>
      <c r="H487" s="16"/>
      <c r="I487" s="13"/>
      <c r="J487" s="13"/>
      <c r="K487" s="16"/>
      <c r="L487" s="13"/>
      <c r="M487" s="13"/>
      <c r="N487" s="16"/>
    </row>
    <row r="488" spans="1:14" x14ac:dyDescent="0.2">
      <c r="A488" s="10"/>
      <c r="B488" s="10"/>
      <c r="C488" s="13"/>
      <c r="D488" s="13"/>
      <c r="E488" s="16"/>
      <c r="F488" s="13"/>
      <c r="G488" s="13"/>
      <c r="H488" s="16"/>
      <c r="I488" s="13"/>
      <c r="J488" s="13"/>
      <c r="K488" s="16"/>
      <c r="L488" s="13"/>
      <c r="M488" s="13"/>
      <c r="N488" s="16"/>
    </row>
    <row r="489" spans="1:14" x14ac:dyDescent="0.2">
      <c r="A489" s="10"/>
      <c r="B489" s="10"/>
      <c r="C489" s="13"/>
      <c r="D489" s="13"/>
      <c r="E489" s="16"/>
      <c r="F489" s="13"/>
      <c r="G489" s="13"/>
      <c r="H489" s="16"/>
      <c r="I489" s="13"/>
      <c r="J489" s="13"/>
      <c r="K489" s="16"/>
      <c r="L489" s="13"/>
      <c r="M489" s="13"/>
      <c r="N489" s="16"/>
    </row>
    <row r="490" spans="1:14" x14ac:dyDescent="0.2">
      <c r="A490" s="10"/>
      <c r="B490" s="10"/>
      <c r="C490" s="13"/>
      <c r="D490" s="13"/>
      <c r="E490" s="16"/>
      <c r="F490" s="13"/>
      <c r="G490" s="13"/>
      <c r="H490" s="16"/>
      <c r="I490" s="13"/>
      <c r="J490" s="13"/>
      <c r="K490" s="16"/>
      <c r="L490" s="13"/>
      <c r="M490" s="13"/>
      <c r="N490" s="16"/>
    </row>
    <row r="491" spans="1:14" x14ac:dyDescent="0.2">
      <c r="A491" s="10"/>
      <c r="B491" s="10"/>
      <c r="C491" s="13"/>
      <c r="D491" s="13"/>
      <c r="E491" s="16"/>
      <c r="F491" s="13"/>
      <c r="G491" s="13"/>
      <c r="H491" s="16"/>
      <c r="I491" s="13"/>
      <c r="J491" s="13"/>
      <c r="K491" s="16"/>
      <c r="L491" s="13"/>
      <c r="M491" s="13"/>
      <c r="N491" s="16"/>
    </row>
    <row r="492" spans="1:14" x14ac:dyDescent="0.2">
      <c r="A492" s="10"/>
      <c r="B492" s="10"/>
      <c r="C492" s="13"/>
      <c r="D492" s="13"/>
      <c r="E492" s="16"/>
      <c r="F492" s="13"/>
      <c r="G492" s="13"/>
      <c r="H492" s="16"/>
      <c r="I492" s="13"/>
      <c r="J492" s="13"/>
      <c r="K492" s="16"/>
      <c r="L492" s="13"/>
      <c r="M492" s="13"/>
      <c r="N492" s="16"/>
    </row>
    <row r="493" spans="1:14" x14ac:dyDescent="0.2">
      <c r="A493" s="10"/>
      <c r="B493" s="10"/>
      <c r="C493" s="13"/>
      <c r="D493" s="13"/>
      <c r="E493" s="16"/>
      <c r="F493" s="13"/>
      <c r="G493" s="13"/>
      <c r="H493" s="16"/>
      <c r="I493" s="13"/>
      <c r="J493" s="13"/>
      <c r="K493" s="16"/>
      <c r="L493" s="13"/>
      <c r="M493" s="13"/>
      <c r="N493" s="16"/>
    </row>
    <row r="494" spans="1:14" x14ac:dyDescent="0.2">
      <c r="A494" s="10"/>
      <c r="B494" s="10"/>
      <c r="C494" s="13"/>
      <c r="D494" s="13"/>
      <c r="E494" s="16"/>
      <c r="F494" s="13"/>
      <c r="G494" s="13"/>
      <c r="H494" s="16"/>
      <c r="I494" s="13"/>
      <c r="J494" s="13"/>
      <c r="K494" s="16"/>
      <c r="L494" s="13"/>
      <c r="M494" s="13"/>
      <c r="N494" s="16"/>
    </row>
    <row r="495" spans="1:14" x14ac:dyDescent="0.2">
      <c r="A495" s="10"/>
      <c r="B495" s="10"/>
      <c r="C495" s="13"/>
      <c r="D495" s="13"/>
      <c r="E495" s="16"/>
      <c r="F495" s="13"/>
      <c r="G495" s="13"/>
      <c r="H495" s="16"/>
      <c r="I495" s="13"/>
      <c r="J495" s="13"/>
      <c r="K495" s="16"/>
      <c r="L495" s="13"/>
      <c r="M495" s="13"/>
      <c r="N495" s="16"/>
    </row>
    <row r="496" spans="1:14" x14ac:dyDescent="0.2">
      <c r="A496" s="10"/>
      <c r="B496" s="10"/>
      <c r="C496" s="13"/>
      <c r="D496" s="13"/>
      <c r="E496" s="16"/>
      <c r="F496" s="13"/>
      <c r="G496" s="13"/>
      <c r="H496" s="16"/>
      <c r="I496" s="13"/>
      <c r="J496" s="13"/>
      <c r="K496" s="16"/>
      <c r="L496" s="13"/>
      <c r="M496" s="13"/>
      <c r="N496" s="16"/>
    </row>
    <row r="497" spans="1:14" x14ac:dyDescent="0.2">
      <c r="A497" s="10"/>
      <c r="B497" s="10"/>
      <c r="C497" s="13"/>
      <c r="D497" s="13"/>
      <c r="E497" s="16"/>
      <c r="F497" s="13"/>
      <c r="G497" s="13"/>
      <c r="H497" s="16"/>
      <c r="I497" s="13"/>
      <c r="J497" s="13"/>
      <c r="K497" s="16"/>
      <c r="L497" s="13"/>
      <c r="M497" s="13"/>
      <c r="N497" s="16"/>
    </row>
    <row r="498" spans="1:14" x14ac:dyDescent="0.2">
      <c r="A498" s="10"/>
      <c r="B498" s="10"/>
      <c r="C498" s="13"/>
      <c r="D498" s="13"/>
      <c r="E498" s="16"/>
      <c r="F498" s="13"/>
      <c r="G498" s="13"/>
      <c r="H498" s="16"/>
      <c r="I498" s="13"/>
      <c r="J498" s="13"/>
      <c r="K498" s="16"/>
      <c r="L498" s="13"/>
      <c r="M498" s="13"/>
      <c r="N498" s="16"/>
    </row>
    <row r="499" spans="1:14" x14ac:dyDescent="0.2">
      <c r="A499" s="10"/>
      <c r="B499" s="10"/>
      <c r="C499" s="13"/>
      <c r="D499" s="13"/>
      <c r="E499" s="16"/>
      <c r="F499" s="13"/>
      <c r="G499" s="13"/>
      <c r="H499" s="16"/>
      <c r="I499" s="13"/>
      <c r="J499" s="13"/>
      <c r="K499" s="16"/>
      <c r="L499" s="13"/>
      <c r="M499" s="13"/>
      <c r="N499" s="16"/>
    </row>
    <row r="500" spans="1:14" x14ac:dyDescent="0.2">
      <c r="A500" s="10"/>
      <c r="B500" s="10"/>
      <c r="C500" s="13"/>
      <c r="D500" s="13"/>
      <c r="E500" s="16"/>
      <c r="F500" s="13"/>
      <c r="G500" s="13"/>
      <c r="H500" s="16"/>
      <c r="I500" s="13"/>
      <c r="J500" s="13"/>
      <c r="K500" s="16"/>
      <c r="L500" s="13"/>
      <c r="M500" s="13"/>
      <c r="N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0"/>
  <sheetViews>
    <sheetView workbookViewId="0"/>
  </sheetViews>
  <sheetFormatPr defaultColWidth="11.109375" defaultRowHeight="15" x14ac:dyDescent="0.2"/>
  <cols>
    <col min="1" max="1" width="30.6640625" customWidth="1"/>
    <col min="2" max="2" width="55.6640625" customWidth="1"/>
    <col min="3" max="8" width="16.6640625" customWidth="1"/>
  </cols>
  <sheetData>
    <row r="1" spans="1:14" ht="20.25" x14ac:dyDescent="0.2">
      <c r="A1" s="7" t="s">
        <v>20</v>
      </c>
      <c r="B1" s="10"/>
      <c r="C1" s="13"/>
      <c r="D1" s="13"/>
      <c r="E1" s="16"/>
      <c r="F1" s="13"/>
      <c r="G1" s="13"/>
      <c r="H1" s="16"/>
      <c r="I1" s="13"/>
      <c r="J1" s="13"/>
      <c r="K1" s="16"/>
      <c r="L1" s="13"/>
      <c r="M1" s="13"/>
      <c r="N1" s="16"/>
    </row>
    <row r="2" spans="1:14" x14ac:dyDescent="0.2">
      <c r="A2" s="10" t="s">
        <v>10</v>
      </c>
      <c r="B2" s="10"/>
      <c r="C2" s="13"/>
      <c r="D2" s="13"/>
      <c r="E2" s="16"/>
      <c r="F2" s="13"/>
      <c r="G2" s="13"/>
      <c r="H2" s="16"/>
      <c r="I2" s="13"/>
      <c r="J2" s="13"/>
      <c r="K2" s="16"/>
      <c r="L2" s="13"/>
      <c r="M2" s="13"/>
      <c r="N2" s="16"/>
    </row>
    <row r="3" spans="1:14" ht="47.25" x14ac:dyDescent="0.2">
      <c r="A3" s="9" t="s">
        <v>646</v>
      </c>
      <c r="B3" s="9" t="s">
        <v>647</v>
      </c>
      <c r="C3" s="12" t="s">
        <v>39</v>
      </c>
      <c r="D3" s="12" t="s">
        <v>40</v>
      </c>
      <c r="E3" s="15" t="s">
        <v>41</v>
      </c>
      <c r="F3" s="12" t="s">
        <v>42</v>
      </c>
      <c r="G3" s="12" t="s">
        <v>43</v>
      </c>
      <c r="H3" s="15" t="s">
        <v>44</v>
      </c>
      <c r="I3" s="13"/>
      <c r="J3" s="13"/>
      <c r="K3" s="16"/>
      <c r="L3" s="13"/>
      <c r="M3" s="13"/>
      <c r="N3" s="16"/>
    </row>
    <row r="4" spans="1:14" x14ac:dyDescent="0.2">
      <c r="A4" s="8" t="s">
        <v>648</v>
      </c>
      <c r="B4" s="8" t="s">
        <v>649</v>
      </c>
      <c r="C4" s="11">
        <v>21371</v>
      </c>
      <c r="D4" s="11">
        <v>3124</v>
      </c>
      <c r="E4" s="14">
        <v>14.6</v>
      </c>
      <c r="F4" s="11">
        <v>21891</v>
      </c>
      <c r="G4" s="11">
        <v>2044</v>
      </c>
      <c r="H4" s="14">
        <v>9.3000000000000007</v>
      </c>
      <c r="I4" s="13"/>
      <c r="J4" s="13"/>
      <c r="K4" s="16"/>
      <c r="L4" s="13"/>
      <c r="M4" s="13"/>
      <c r="N4" s="16"/>
    </row>
    <row r="5" spans="1:14" x14ac:dyDescent="0.2">
      <c r="A5" s="8" t="s">
        <v>650</v>
      </c>
      <c r="B5" s="8" t="s">
        <v>651</v>
      </c>
      <c r="C5" s="11">
        <v>18704</v>
      </c>
      <c r="D5" s="11">
        <v>4896</v>
      </c>
      <c r="E5" s="14">
        <v>26.2</v>
      </c>
      <c r="F5" s="11">
        <v>18583</v>
      </c>
      <c r="G5" s="11">
        <v>3685</v>
      </c>
      <c r="H5" s="14">
        <v>19.8</v>
      </c>
      <c r="I5" s="13"/>
      <c r="J5" s="13"/>
      <c r="K5" s="16"/>
      <c r="L5" s="13"/>
      <c r="M5" s="13"/>
      <c r="N5" s="16"/>
    </row>
    <row r="6" spans="1:14" x14ac:dyDescent="0.2">
      <c r="A6" s="8" t="s">
        <v>652</v>
      </c>
      <c r="B6" s="8" t="s">
        <v>653</v>
      </c>
      <c r="C6" s="11">
        <v>25055</v>
      </c>
      <c r="D6" s="11">
        <v>7204</v>
      </c>
      <c r="E6" s="14">
        <v>28.8</v>
      </c>
      <c r="F6" s="11">
        <v>25550</v>
      </c>
      <c r="G6" s="11">
        <v>5079</v>
      </c>
      <c r="H6" s="14">
        <v>19.899999999999999</v>
      </c>
      <c r="I6" s="13"/>
      <c r="J6" s="13"/>
      <c r="K6" s="16"/>
      <c r="L6" s="13"/>
      <c r="M6" s="13"/>
      <c r="N6" s="16"/>
    </row>
    <row r="7" spans="1:14" x14ac:dyDescent="0.2">
      <c r="A7" s="8" t="s">
        <v>654</v>
      </c>
      <c r="B7" s="8" t="s">
        <v>655</v>
      </c>
      <c r="C7" s="11">
        <v>31461</v>
      </c>
      <c r="D7" s="11">
        <v>7633</v>
      </c>
      <c r="E7" s="14">
        <v>24.3</v>
      </c>
      <c r="F7" s="11">
        <v>33188</v>
      </c>
      <c r="G7" s="11">
        <v>5646</v>
      </c>
      <c r="H7" s="14">
        <v>17</v>
      </c>
      <c r="I7" s="13"/>
      <c r="J7" s="13"/>
      <c r="K7" s="16"/>
      <c r="L7" s="13"/>
      <c r="M7" s="13"/>
      <c r="N7" s="16"/>
    </row>
    <row r="8" spans="1:14" x14ac:dyDescent="0.2">
      <c r="A8" s="8" t="s">
        <v>656</v>
      </c>
      <c r="B8" s="8" t="s">
        <v>657</v>
      </c>
      <c r="C8" s="11">
        <v>19724</v>
      </c>
      <c r="D8" s="11">
        <v>4416</v>
      </c>
      <c r="E8" s="14">
        <v>22.4</v>
      </c>
      <c r="F8" s="11">
        <v>19867</v>
      </c>
      <c r="G8" s="11">
        <v>3078</v>
      </c>
      <c r="H8" s="14">
        <v>15.5</v>
      </c>
      <c r="I8" s="13"/>
      <c r="J8" s="13"/>
      <c r="K8" s="16"/>
      <c r="L8" s="13"/>
      <c r="M8" s="13"/>
      <c r="N8" s="16"/>
    </row>
    <row r="9" spans="1:14" x14ac:dyDescent="0.2">
      <c r="A9" s="8" t="s">
        <v>658</v>
      </c>
      <c r="B9" s="8" t="s">
        <v>659</v>
      </c>
      <c r="C9" s="11">
        <v>20164</v>
      </c>
      <c r="D9" s="11">
        <v>4206</v>
      </c>
      <c r="E9" s="14">
        <v>20.9</v>
      </c>
      <c r="F9" s="11">
        <v>20752</v>
      </c>
      <c r="G9" s="11">
        <v>2679</v>
      </c>
      <c r="H9" s="14">
        <v>12.9</v>
      </c>
      <c r="I9" s="13"/>
      <c r="J9" s="13"/>
      <c r="K9" s="16"/>
      <c r="L9" s="13"/>
      <c r="M9" s="13"/>
      <c r="N9" s="16"/>
    </row>
    <row r="10" spans="1:14" x14ac:dyDescent="0.2">
      <c r="A10" s="8" t="s">
        <v>660</v>
      </c>
      <c r="B10" s="8" t="s">
        <v>661</v>
      </c>
      <c r="C10" s="11">
        <v>26197</v>
      </c>
      <c r="D10" s="11">
        <v>6120</v>
      </c>
      <c r="E10" s="14">
        <v>23.4</v>
      </c>
      <c r="F10" s="11">
        <v>26969</v>
      </c>
      <c r="G10" s="11">
        <v>4565</v>
      </c>
      <c r="H10" s="14">
        <v>16.899999999999999</v>
      </c>
      <c r="I10" s="13"/>
      <c r="J10" s="13"/>
      <c r="K10" s="16"/>
      <c r="L10" s="13"/>
      <c r="M10" s="13"/>
      <c r="N10" s="16"/>
    </row>
    <row r="11" spans="1:14" ht="15.75" x14ac:dyDescent="0.2">
      <c r="A11" s="9" t="s">
        <v>257</v>
      </c>
      <c r="B11" s="9" t="s">
        <v>257</v>
      </c>
      <c r="C11" s="12">
        <v>162676</v>
      </c>
      <c r="D11" s="12">
        <v>37599</v>
      </c>
      <c r="E11" s="15">
        <v>23.1</v>
      </c>
      <c r="F11" s="12">
        <v>166800</v>
      </c>
      <c r="G11" s="12">
        <v>26776</v>
      </c>
      <c r="H11" s="15">
        <v>16.100000000000001</v>
      </c>
      <c r="I11" s="13"/>
      <c r="J11" s="13"/>
      <c r="K11" s="16"/>
      <c r="L11" s="13"/>
      <c r="M11" s="13"/>
      <c r="N11" s="16"/>
    </row>
    <row r="12" spans="1:14" x14ac:dyDescent="0.2">
      <c r="A12" s="10"/>
      <c r="B12" s="10"/>
      <c r="C12" s="13"/>
      <c r="D12" s="13"/>
      <c r="E12" s="16"/>
      <c r="F12" s="13"/>
      <c r="G12" s="13"/>
      <c r="H12" s="16"/>
      <c r="I12" s="13"/>
      <c r="J12" s="13"/>
      <c r="K12" s="16"/>
      <c r="L12" s="13"/>
      <c r="M12" s="13"/>
      <c r="N12" s="16"/>
    </row>
    <row r="13" spans="1:14" x14ac:dyDescent="0.2">
      <c r="A13" s="10"/>
      <c r="B13" s="10"/>
      <c r="C13" s="13"/>
      <c r="D13" s="13"/>
      <c r="E13" s="16"/>
      <c r="F13" s="13"/>
      <c r="G13" s="13"/>
      <c r="H13" s="16"/>
      <c r="I13" s="13"/>
      <c r="J13" s="13"/>
      <c r="K13" s="16"/>
      <c r="L13" s="13"/>
      <c r="M13" s="13"/>
      <c r="N13" s="16"/>
    </row>
    <row r="14" spans="1:14" x14ac:dyDescent="0.2">
      <c r="A14" s="10"/>
      <c r="B14" s="10"/>
      <c r="C14" s="13"/>
      <c r="D14" s="13"/>
      <c r="E14" s="16"/>
      <c r="F14" s="13"/>
      <c r="G14" s="13"/>
      <c r="H14" s="16"/>
      <c r="I14" s="13"/>
      <c r="J14" s="13"/>
      <c r="K14" s="16"/>
      <c r="L14" s="13"/>
      <c r="M14" s="13"/>
      <c r="N14" s="16"/>
    </row>
    <row r="15" spans="1:14" x14ac:dyDescent="0.2">
      <c r="A15" s="10"/>
      <c r="B15" s="10"/>
      <c r="C15" s="13"/>
      <c r="D15" s="13"/>
      <c r="E15" s="16"/>
      <c r="F15" s="13"/>
      <c r="G15" s="13"/>
      <c r="H15" s="16"/>
      <c r="I15" s="13"/>
      <c r="J15" s="13"/>
      <c r="K15" s="16"/>
      <c r="L15" s="13"/>
      <c r="M15" s="13"/>
      <c r="N15" s="16"/>
    </row>
    <row r="16" spans="1:14" x14ac:dyDescent="0.2">
      <c r="A16" s="10"/>
      <c r="B16" s="10"/>
      <c r="C16" s="13"/>
      <c r="D16" s="13"/>
      <c r="E16" s="16"/>
      <c r="F16" s="13"/>
      <c r="G16" s="13"/>
      <c r="H16" s="16"/>
      <c r="I16" s="13"/>
      <c r="J16" s="13"/>
      <c r="K16" s="16"/>
      <c r="L16" s="13"/>
      <c r="M16" s="13"/>
      <c r="N16" s="16"/>
    </row>
    <row r="17" spans="1:14" x14ac:dyDescent="0.2">
      <c r="A17" s="10"/>
      <c r="B17" s="10"/>
      <c r="C17" s="13"/>
      <c r="D17" s="13"/>
      <c r="E17" s="16"/>
      <c r="F17" s="13"/>
      <c r="G17" s="13"/>
      <c r="H17" s="16"/>
      <c r="I17" s="13"/>
      <c r="J17" s="13"/>
      <c r="K17" s="16"/>
      <c r="L17" s="13"/>
      <c r="M17" s="13"/>
      <c r="N17" s="16"/>
    </row>
    <row r="18" spans="1:14" x14ac:dyDescent="0.2">
      <c r="A18" s="10"/>
      <c r="B18" s="10"/>
      <c r="C18" s="13"/>
      <c r="D18" s="13"/>
      <c r="E18" s="16"/>
      <c r="F18" s="13"/>
      <c r="G18" s="13"/>
      <c r="H18" s="16"/>
      <c r="I18" s="13"/>
      <c r="J18" s="13"/>
      <c r="K18" s="16"/>
      <c r="L18" s="13"/>
      <c r="M18" s="13"/>
      <c r="N18" s="16"/>
    </row>
    <row r="19" spans="1:14" x14ac:dyDescent="0.2">
      <c r="A19" s="10"/>
      <c r="B19" s="10"/>
      <c r="C19" s="13"/>
      <c r="D19" s="13"/>
      <c r="E19" s="16"/>
      <c r="F19" s="13"/>
      <c r="G19" s="13"/>
      <c r="H19" s="16"/>
      <c r="I19" s="13"/>
      <c r="J19" s="13"/>
      <c r="K19" s="16"/>
      <c r="L19" s="13"/>
      <c r="M19" s="13"/>
      <c r="N19" s="16"/>
    </row>
    <row r="20" spans="1:14" x14ac:dyDescent="0.2">
      <c r="A20" s="10"/>
      <c r="B20" s="10"/>
      <c r="C20" s="13"/>
      <c r="D20" s="13"/>
      <c r="E20" s="16"/>
      <c r="F20" s="13"/>
      <c r="G20" s="13"/>
      <c r="H20" s="16"/>
      <c r="I20" s="13"/>
      <c r="J20" s="13"/>
      <c r="K20" s="16"/>
      <c r="L20" s="13"/>
      <c r="M20" s="13"/>
      <c r="N20" s="16"/>
    </row>
    <row r="21" spans="1:14" x14ac:dyDescent="0.2">
      <c r="A21" s="10"/>
      <c r="B21" s="10"/>
      <c r="C21" s="13"/>
      <c r="D21" s="13"/>
      <c r="E21" s="16"/>
      <c r="F21" s="13"/>
      <c r="G21" s="13"/>
      <c r="H21" s="16"/>
      <c r="I21" s="13"/>
      <c r="J21" s="13"/>
      <c r="K21" s="16"/>
      <c r="L21" s="13"/>
      <c r="M21" s="13"/>
      <c r="N21" s="16"/>
    </row>
    <row r="22" spans="1:14" x14ac:dyDescent="0.2">
      <c r="A22" s="10"/>
      <c r="B22" s="10"/>
      <c r="C22" s="13"/>
      <c r="D22" s="13"/>
      <c r="E22" s="16"/>
      <c r="F22" s="13"/>
      <c r="G22" s="13"/>
      <c r="H22" s="16"/>
      <c r="I22" s="13"/>
      <c r="J22" s="13"/>
      <c r="K22" s="16"/>
      <c r="L22" s="13"/>
      <c r="M22" s="13"/>
      <c r="N22" s="16"/>
    </row>
    <row r="23" spans="1:14" x14ac:dyDescent="0.2">
      <c r="A23" s="10"/>
      <c r="B23" s="10"/>
      <c r="C23" s="13"/>
      <c r="D23" s="13"/>
      <c r="E23" s="16"/>
      <c r="F23" s="13"/>
      <c r="G23" s="13"/>
      <c r="H23" s="16"/>
      <c r="I23" s="13"/>
      <c r="J23" s="13"/>
      <c r="K23" s="16"/>
      <c r="L23" s="13"/>
      <c r="M23" s="13"/>
      <c r="N23" s="16"/>
    </row>
    <row r="24" spans="1:14" x14ac:dyDescent="0.2">
      <c r="A24" s="10"/>
      <c r="B24" s="10"/>
      <c r="C24" s="13"/>
      <c r="D24" s="13"/>
      <c r="E24" s="16"/>
      <c r="F24" s="13"/>
      <c r="G24" s="13"/>
      <c r="H24" s="16"/>
      <c r="I24" s="13"/>
      <c r="J24" s="13"/>
      <c r="K24" s="16"/>
      <c r="L24" s="13"/>
      <c r="M24" s="13"/>
      <c r="N24" s="16"/>
    </row>
    <row r="25" spans="1:14" x14ac:dyDescent="0.2">
      <c r="A25" s="10"/>
      <c r="B25" s="10"/>
      <c r="C25" s="13"/>
      <c r="D25" s="13"/>
      <c r="E25" s="16"/>
      <c r="F25" s="13"/>
      <c r="G25" s="13"/>
      <c r="H25" s="16"/>
      <c r="I25" s="13"/>
      <c r="J25" s="13"/>
      <c r="K25" s="16"/>
      <c r="L25" s="13"/>
      <c r="M25" s="13"/>
      <c r="N25" s="16"/>
    </row>
    <row r="26" spans="1:14" x14ac:dyDescent="0.2">
      <c r="A26" s="10"/>
      <c r="B26" s="10"/>
      <c r="C26" s="13"/>
      <c r="D26" s="13"/>
      <c r="E26" s="16"/>
      <c r="F26" s="13"/>
      <c r="G26" s="13"/>
      <c r="H26" s="16"/>
      <c r="I26" s="13"/>
      <c r="J26" s="13"/>
      <c r="K26" s="16"/>
      <c r="L26" s="13"/>
      <c r="M26" s="13"/>
      <c r="N26" s="16"/>
    </row>
    <row r="27" spans="1:14" x14ac:dyDescent="0.2">
      <c r="A27" s="10"/>
      <c r="B27" s="10"/>
      <c r="C27" s="13"/>
      <c r="D27" s="13"/>
      <c r="E27" s="16"/>
      <c r="F27" s="13"/>
      <c r="G27" s="13"/>
      <c r="H27" s="16"/>
      <c r="I27" s="13"/>
      <c r="J27" s="13"/>
      <c r="K27" s="16"/>
      <c r="L27" s="13"/>
      <c r="M27" s="13"/>
      <c r="N27" s="16"/>
    </row>
    <row r="28" spans="1:14" x14ac:dyDescent="0.2">
      <c r="A28" s="10"/>
      <c r="B28" s="10"/>
      <c r="C28" s="13"/>
      <c r="D28" s="13"/>
      <c r="E28" s="16"/>
      <c r="F28" s="13"/>
      <c r="G28" s="13"/>
      <c r="H28" s="16"/>
      <c r="I28" s="13"/>
      <c r="J28" s="13"/>
      <c r="K28" s="16"/>
      <c r="L28" s="13"/>
      <c r="M28" s="13"/>
      <c r="N28" s="16"/>
    </row>
    <row r="29" spans="1:14" x14ac:dyDescent="0.2">
      <c r="A29" s="10"/>
      <c r="B29" s="10"/>
      <c r="C29" s="13"/>
      <c r="D29" s="13"/>
      <c r="E29" s="16"/>
      <c r="F29" s="13"/>
      <c r="G29" s="13"/>
      <c r="H29" s="16"/>
      <c r="I29" s="13"/>
      <c r="J29" s="13"/>
      <c r="K29" s="16"/>
      <c r="L29" s="13"/>
      <c r="M29" s="13"/>
      <c r="N29" s="16"/>
    </row>
    <row r="30" spans="1:14" x14ac:dyDescent="0.2">
      <c r="A30" s="10"/>
      <c r="B30" s="10"/>
      <c r="C30" s="13"/>
      <c r="D30" s="13"/>
      <c r="E30" s="16"/>
      <c r="F30" s="13"/>
      <c r="G30" s="13"/>
      <c r="H30" s="16"/>
      <c r="I30" s="13"/>
      <c r="J30" s="13"/>
      <c r="K30" s="16"/>
      <c r="L30" s="13"/>
      <c r="M30" s="13"/>
      <c r="N30" s="16"/>
    </row>
    <row r="31" spans="1:14" x14ac:dyDescent="0.2">
      <c r="A31" s="10"/>
      <c r="B31" s="10"/>
      <c r="C31" s="13"/>
      <c r="D31" s="13"/>
      <c r="E31" s="16"/>
      <c r="F31" s="13"/>
      <c r="G31" s="13"/>
      <c r="H31" s="16"/>
      <c r="I31" s="13"/>
      <c r="J31" s="13"/>
      <c r="K31" s="16"/>
      <c r="L31" s="13"/>
      <c r="M31" s="13"/>
      <c r="N31" s="16"/>
    </row>
    <row r="32" spans="1:14" x14ac:dyDescent="0.2">
      <c r="A32" s="10"/>
      <c r="B32" s="10"/>
      <c r="C32" s="13"/>
      <c r="D32" s="13"/>
      <c r="E32" s="16"/>
      <c r="F32" s="13"/>
      <c r="G32" s="13"/>
      <c r="H32" s="16"/>
      <c r="I32" s="13"/>
      <c r="J32" s="13"/>
      <c r="K32" s="16"/>
      <c r="L32" s="13"/>
      <c r="M32" s="13"/>
      <c r="N32" s="16"/>
    </row>
    <row r="33" spans="1:14" x14ac:dyDescent="0.2">
      <c r="A33" s="10"/>
      <c r="B33" s="10"/>
      <c r="C33" s="13"/>
      <c r="D33" s="13"/>
      <c r="E33" s="16"/>
      <c r="F33" s="13"/>
      <c r="G33" s="13"/>
      <c r="H33" s="16"/>
      <c r="I33" s="13"/>
      <c r="J33" s="13"/>
      <c r="K33" s="16"/>
      <c r="L33" s="13"/>
      <c r="M33" s="13"/>
      <c r="N33" s="16"/>
    </row>
    <row r="34" spans="1:14" x14ac:dyDescent="0.2">
      <c r="A34" s="10"/>
      <c r="B34" s="10"/>
      <c r="C34" s="13"/>
      <c r="D34" s="13"/>
      <c r="E34" s="16"/>
      <c r="F34" s="13"/>
      <c r="G34" s="13"/>
      <c r="H34" s="16"/>
      <c r="I34" s="13"/>
      <c r="J34" s="13"/>
      <c r="K34" s="16"/>
      <c r="L34" s="13"/>
      <c r="M34" s="13"/>
      <c r="N34" s="16"/>
    </row>
    <row r="35" spans="1:14" x14ac:dyDescent="0.2">
      <c r="A35" s="10"/>
      <c r="B35" s="10"/>
      <c r="C35" s="13"/>
      <c r="D35" s="13"/>
      <c r="E35" s="16"/>
      <c r="F35" s="13"/>
      <c r="G35" s="13"/>
      <c r="H35" s="16"/>
      <c r="I35" s="13"/>
      <c r="J35" s="13"/>
      <c r="K35" s="16"/>
      <c r="L35" s="13"/>
      <c r="M35" s="13"/>
      <c r="N35" s="16"/>
    </row>
    <row r="36" spans="1:14" x14ac:dyDescent="0.2">
      <c r="A36" s="10"/>
      <c r="B36" s="10"/>
      <c r="C36" s="13"/>
      <c r="D36" s="13"/>
      <c r="E36" s="16"/>
      <c r="F36" s="13"/>
      <c r="G36" s="13"/>
      <c r="H36" s="16"/>
      <c r="I36" s="13"/>
      <c r="J36" s="13"/>
      <c r="K36" s="16"/>
      <c r="L36" s="13"/>
      <c r="M36" s="13"/>
      <c r="N36" s="16"/>
    </row>
    <row r="37" spans="1:14" x14ac:dyDescent="0.2">
      <c r="A37" s="10"/>
      <c r="B37" s="10"/>
      <c r="C37" s="13"/>
      <c r="D37" s="13"/>
      <c r="E37" s="16"/>
      <c r="F37" s="13"/>
      <c r="G37" s="13"/>
      <c r="H37" s="16"/>
      <c r="I37" s="13"/>
      <c r="J37" s="13"/>
      <c r="K37" s="16"/>
      <c r="L37" s="13"/>
      <c r="M37" s="13"/>
      <c r="N37" s="16"/>
    </row>
    <row r="38" spans="1:14" x14ac:dyDescent="0.2">
      <c r="A38" s="10"/>
      <c r="B38" s="10"/>
      <c r="C38" s="13"/>
      <c r="D38" s="13"/>
      <c r="E38" s="16"/>
      <c r="F38" s="13"/>
      <c r="G38" s="13"/>
      <c r="H38" s="16"/>
      <c r="I38" s="13"/>
      <c r="J38" s="13"/>
      <c r="K38" s="16"/>
      <c r="L38" s="13"/>
      <c r="M38" s="13"/>
      <c r="N38" s="16"/>
    </row>
    <row r="39" spans="1:14" x14ac:dyDescent="0.2">
      <c r="A39" s="10"/>
      <c r="B39" s="10"/>
      <c r="C39" s="13"/>
      <c r="D39" s="13"/>
      <c r="E39" s="16"/>
      <c r="F39" s="13"/>
      <c r="G39" s="13"/>
      <c r="H39" s="16"/>
      <c r="I39" s="13"/>
      <c r="J39" s="13"/>
      <c r="K39" s="16"/>
      <c r="L39" s="13"/>
      <c r="M39" s="13"/>
      <c r="N39" s="16"/>
    </row>
    <row r="40" spans="1:14" x14ac:dyDescent="0.2">
      <c r="A40" s="10"/>
      <c r="B40" s="10"/>
      <c r="C40" s="13"/>
      <c r="D40" s="13"/>
      <c r="E40" s="16"/>
      <c r="F40" s="13"/>
      <c r="G40" s="13"/>
      <c r="H40" s="16"/>
      <c r="I40" s="13"/>
      <c r="J40" s="13"/>
      <c r="K40" s="16"/>
      <c r="L40" s="13"/>
      <c r="M40" s="13"/>
      <c r="N40" s="16"/>
    </row>
    <row r="41" spans="1:14" x14ac:dyDescent="0.2">
      <c r="A41" s="10"/>
      <c r="B41" s="10"/>
      <c r="C41" s="13"/>
      <c r="D41" s="13"/>
      <c r="E41" s="16"/>
      <c r="F41" s="13"/>
      <c r="G41" s="13"/>
      <c r="H41" s="16"/>
      <c r="I41" s="13"/>
      <c r="J41" s="13"/>
      <c r="K41" s="16"/>
      <c r="L41" s="13"/>
      <c r="M41" s="13"/>
      <c r="N41" s="16"/>
    </row>
    <row r="42" spans="1:14" x14ac:dyDescent="0.2">
      <c r="A42" s="10"/>
      <c r="B42" s="10"/>
      <c r="C42" s="13"/>
      <c r="D42" s="13"/>
      <c r="E42" s="16"/>
      <c r="F42" s="13"/>
      <c r="G42" s="13"/>
      <c r="H42" s="16"/>
      <c r="I42" s="13"/>
      <c r="J42" s="13"/>
      <c r="K42" s="16"/>
      <c r="L42" s="13"/>
      <c r="M42" s="13"/>
      <c r="N42" s="16"/>
    </row>
    <row r="43" spans="1:14" x14ac:dyDescent="0.2">
      <c r="A43" s="10"/>
      <c r="B43" s="10"/>
      <c r="C43" s="13"/>
      <c r="D43" s="13"/>
      <c r="E43" s="16"/>
      <c r="F43" s="13"/>
      <c r="G43" s="13"/>
      <c r="H43" s="16"/>
      <c r="I43" s="13"/>
      <c r="J43" s="13"/>
      <c r="K43" s="16"/>
      <c r="L43" s="13"/>
      <c r="M43" s="13"/>
      <c r="N43" s="16"/>
    </row>
    <row r="44" spans="1:14" x14ac:dyDescent="0.2">
      <c r="A44" s="10"/>
      <c r="B44" s="10"/>
      <c r="C44" s="13"/>
      <c r="D44" s="13"/>
      <c r="E44" s="16"/>
      <c r="F44" s="13"/>
      <c r="G44" s="13"/>
      <c r="H44" s="16"/>
      <c r="I44" s="13"/>
      <c r="J44" s="13"/>
      <c r="K44" s="16"/>
      <c r="L44" s="13"/>
      <c r="M44" s="13"/>
      <c r="N44" s="16"/>
    </row>
    <row r="45" spans="1:14" x14ac:dyDescent="0.2">
      <c r="A45" s="10"/>
      <c r="B45" s="10"/>
      <c r="C45" s="13"/>
      <c r="D45" s="13"/>
      <c r="E45" s="16"/>
      <c r="F45" s="13"/>
      <c r="G45" s="13"/>
      <c r="H45" s="16"/>
      <c r="I45" s="13"/>
      <c r="J45" s="13"/>
      <c r="K45" s="16"/>
      <c r="L45" s="13"/>
      <c r="M45" s="13"/>
      <c r="N45" s="16"/>
    </row>
    <row r="46" spans="1:14" x14ac:dyDescent="0.2">
      <c r="A46" s="10"/>
      <c r="B46" s="10"/>
      <c r="C46" s="13"/>
      <c r="D46" s="13"/>
      <c r="E46" s="16"/>
      <c r="F46" s="13"/>
      <c r="G46" s="13"/>
      <c r="H46" s="16"/>
      <c r="I46" s="13"/>
      <c r="J46" s="13"/>
      <c r="K46" s="16"/>
      <c r="L46" s="13"/>
      <c r="M46" s="13"/>
      <c r="N46" s="16"/>
    </row>
    <row r="47" spans="1:14" x14ac:dyDescent="0.2">
      <c r="A47" s="10"/>
      <c r="B47" s="10"/>
      <c r="C47" s="13"/>
      <c r="D47" s="13"/>
      <c r="E47" s="16"/>
      <c r="F47" s="13"/>
      <c r="G47" s="13"/>
      <c r="H47" s="16"/>
      <c r="I47" s="13"/>
      <c r="J47" s="13"/>
      <c r="K47" s="16"/>
      <c r="L47" s="13"/>
      <c r="M47" s="13"/>
      <c r="N47" s="16"/>
    </row>
    <row r="48" spans="1:14" x14ac:dyDescent="0.2">
      <c r="A48" s="10"/>
      <c r="B48" s="10"/>
      <c r="C48" s="13"/>
      <c r="D48" s="13"/>
      <c r="E48" s="16"/>
      <c r="F48" s="13"/>
      <c r="G48" s="13"/>
      <c r="H48" s="16"/>
      <c r="I48" s="13"/>
      <c r="J48" s="13"/>
      <c r="K48" s="16"/>
      <c r="L48" s="13"/>
      <c r="M48" s="13"/>
      <c r="N48" s="16"/>
    </row>
    <row r="49" spans="1:14" x14ac:dyDescent="0.2">
      <c r="A49" s="10"/>
      <c r="B49" s="10"/>
      <c r="C49" s="13"/>
      <c r="D49" s="13"/>
      <c r="E49" s="16"/>
      <c r="F49" s="13"/>
      <c r="G49" s="13"/>
      <c r="H49" s="16"/>
      <c r="I49" s="13"/>
      <c r="J49" s="13"/>
      <c r="K49" s="16"/>
      <c r="L49" s="13"/>
      <c r="M49" s="13"/>
      <c r="N49" s="16"/>
    </row>
    <row r="50" spans="1:14" x14ac:dyDescent="0.2">
      <c r="A50" s="10"/>
      <c r="B50" s="10"/>
      <c r="C50" s="13"/>
      <c r="D50" s="13"/>
      <c r="E50" s="16"/>
      <c r="F50" s="13"/>
      <c r="G50" s="13"/>
      <c r="H50" s="16"/>
      <c r="I50" s="13"/>
      <c r="J50" s="13"/>
      <c r="K50" s="16"/>
      <c r="L50" s="13"/>
      <c r="M50" s="13"/>
      <c r="N50" s="16"/>
    </row>
    <row r="51" spans="1:14" x14ac:dyDescent="0.2">
      <c r="A51" s="10"/>
      <c r="B51" s="10"/>
      <c r="C51" s="13"/>
      <c r="D51" s="13"/>
      <c r="E51" s="16"/>
      <c r="F51" s="13"/>
      <c r="G51" s="13"/>
      <c r="H51" s="16"/>
      <c r="I51" s="13"/>
      <c r="J51" s="13"/>
      <c r="K51" s="16"/>
      <c r="L51" s="13"/>
      <c r="M51" s="13"/>
      <c r="N51" s="16"/>
    </row>
    <row r="52" spans="1:14" x14ac:dyDescent="0.2">
      <c r="A52" s="10"/>
      <c r="B52" s="10"/>
      <c r="C52" s="13"/>
      <c r="D52" s="13"/>
      <c r="E52" s="16"/>
      <c r="F52" s="13"/>
      <c r="G52" s="13"/>
      <c r="H52" s="16"/>
      <c r="I52" s="13"/>
      <c r="J52" s="13"/>
      <c r="K52" s="16"/>
      <c r="L52" s="13"/>
      <c r="M52" s="13"/>
      <c r="N52" s="16"/>
    </row>
    <row r="53" spans="1:14" x14ac:dyDescent="0.2">
      <c r="A53" s="10"/>
      <c r="B53" s="10"/>
      <c r="C53" s="13"/>
      <c r="D53" s="13"/>
      <c r="E53" s="16"/>
      <c r="F53" s="13"/>
      <c r="G53" s="13"/>
      <c r="H53" s="16"/>
      <c r="I53" s="13"/>
      <c r="J53" s="13"/>
      <c r="K53" s="16"/>
      <c r="L53" s="13"/>
      <c r="M53" s="13"/>
      <c r="N53" s="16"/>
    </row>
    <row r="54" spans="1:14" x14ac:dyDescent="0.2">
      <c r="A54" s="10"/>
      <c r="B54" s="10"/>
      <c r="C54" s="13"/>
      <c r="D54" s="13"/>
      <c r="E54" s="16"/>
      <c r="F54" s="13"/>
      <c r="G54" s="13"/>
      <c r="H54" s="16"/>
      <c r="I54" s="13"/>
      <c r="J54" s="13"/>
      <c r="K54" s="16"/>
      <c r="L54" s="13"/>
      <c r="M54" s="13"/>
      <c r="N54" s="16"/>
    </row>
    <row r="55" spans="1:14" x14ac:dyDescent="0.2">
      <c r="A55" s="10"/>
      <c r="B55" s="10"/>
      <c r="C55" s="13"/>
      <c r="D55" s="13"/>
      <c r="E55" s="16"/>
      <c r="F55" s="13"/>
      <c r="G55" s="13"/>
      <c r="H55" s="16"/>
      <c r="I55" s="13"/>
      <c r="J55" s="13"/>
      <c r="K55" s="16"/>
      <c r="L55" s="13"/>
      <c r="M55" s="13"/>
      <c r="N55" s="16"/>
    </row>
    <row r="56" spans="1:14" x14ac:dyDescent="0.2">
      <c r="A56" s="10"/>
      <c r="B56" s="10"/>
      <c r="C56" s="13"/>
      <c r="D56" s="13"/>
      <c r="E56" s="16"/>
      <c r="F56" s="13"/>
      <c r="G56" s="13"/>
      <c r="H56" s="16"/>
      <c r="I56" s="13"/>
      <c r="J56" s="13"/>
      <c r="K56" s="16"/>
      <c r="L56" s="13"/>
      <c r="M56" s="13"/>
      <c r="N56" s="16"/>
    </row>
    <row r="57" spans="1:14" x14ac:dyDescent="0.2">
      <c r="A57" s="10"/>
      <c r="B57" s="10"/>
      <c r="C57" s="13"/>
      <c r="D57" s="13"/>
      <c r="E57" s="16"/>
      <c r="F57" s="13"/>
      <c r="G57" s="13"/>
      <c r="H57" s="16"/>
      <c r="I57" s="13"/>
      <c r="J57" s="13"/>
      <c r="K57" s="16"/>
      <c r="L57" s="13"/>
      <c r="M57" s="13"/>
      <c r="N57" s="16"/>
    </row>
    <row r="58" spans="1:14" x14ac:dyDescent="0.2">
      <c r="A58" s="10"/>
      <c r="B58" s="10"/>
      <c r="C58" s="13"/>
      <c r="D58" s="13"/>
      <c r="E58" s="16"/>
      <c r="F58" s="13"/>
      <c r="G58" s="13"/>
      <c r="H58" s="16"/>
      <c r="I58" s="13"/>
      <c r="J58" s="13"/>
      <c r="K58" s="16"/>
      <c r="L58" s="13"/>
      <c r="M58" s="13"/>
      <c r="N58" s="16"/>
    </row>
    <row r="59" spans="1:14" x14ac:dyDescent="0.2">
      <c r="A59" s="10"/>
      <c r="B59" s="10"/>
      <c r="C59" s="13"/>
      <c r="D59" s="13"/>
      <c r="E59" s="16"/>
      <c r="F59" s="13"/>
      <c r="G59" s="13"/>
      <c r="H59" s="16"/>
      <c r="I59" s="13"/>
      <c r="J59" s="13"/>
      <c r="K59" s="16"/>
      <c r="L59" s="13"/>
      <c r="M59" s="13"/>
      <c r="N59" s="16"/>
    </row>
    <row r="60" spans="1:14" x14ac:dyDescent="0.2">
      <c r="A60" s="10"/>
      <c r="B60" s="10"/>
      <c r="C60" s="13"/>
      <c r="D60" s="13"/>
      <c r="E60" s="16"/>
      <c r="F60" s="13"/>
      <c r="G60" s="13"/>
      <c r="H60" s="16"/>
      <c r="I60" s="13"/>
      <c r="J60" s="13"/>
      <c r="K60" s="16"/>
      <c r="L60" s="13"/>
      <c r="M60" s="13"/>
      <c r="N60" s="16"/>
    </row>
    <row r="61" spans="1:14" x14ac:dyDescent="0.2">
      <c r="A61" s="10"/>
      <c r="B61" s="10"/>
      <c r="C61" s="13"/>
      <c r="D61" s="13"/>
      <c r="E61" s="16"/>
      <c r="F61" s="13"/>
      <c r="G61" s="13"/>
      <c r="H61" s="16"/>
      <c r="I61" s="13"/>
      <c r="J61" s="13"/>
      <c r="K61" s="16"/>
      <c r="L61" s="13"/>
      <c r="M61" s="13"/>
      <c r="N61" s="16"/>
    </row>
    <row r="62" spans="1:14" x14ac:dyDescent="0.2">
      <c r="A62" s="10"/>
      <c r="B62" s="10"/>
      <c r="C62" s="13"/>
      <c r="D62" s="13"/>
      <c r="E62" s="16"/>
      <c r="F62" s="13"/>
      <c r="G62" s="13"/>
      <c r="H62" s="16"/>
      <c r="I62" s="13"/>
      <c r="J62" s="13"/>
      <c r="K62" s="16"/>
      <c r="L62" s="13"/>
      <c r="M62" s="13"/>
      <c r="N62" s="16"/>
    </row>
    <row r="63" spans="1:14" x14ac:dyDescent="0.2">
      <c r="A63" s="10"/>
      <c r="B63" s="10"/>
      <c r="C63" s="13"/>
      <c r="D63" s="13"/>
      <c r="E63" s="16"/>
      <c r="F63" s="13"/>
      <c r="G63" s="13"/>
      <c r="H63" s="16"/>
      <c r="I63" s="13"/>
      <c r="J63" s="13"/>
      <c r="K63" s="16"/>
      <c r="L63" s="13"/>
      <c r="M63" s="13"/>
      <c r="N63" s="16"/>
    </row>
    <row r="64" spans="1:14" x14ac:dyDescent="0.2">
      <c r="A64" s="10"/>
      <c r="B64" s="10"/>
      <c r="C64" s="13"/>
      <c r="D64" s="13"/>
      <c r="E64" s="16"/>
      <c r="F64" s="13"/>
      <c r="G64" s="13"/>
      <c r="H64" s="16"/>
      <c r="I64" s="13"/>
      <c r="J64" s="13"/>
      <c r="K64" s="16"/>
      <c r="L64" s="13"/>
      <c r="M64" s="13"/>
      <c r="N64" s="16"/>
    </row>
    <row r="65" spans="1:14" x14ac:dyDescent="0.2">
      <c r="A65" s="10"/>
      <c r="B65" s="10"/>
      <c r="C65" s="13"/>
      <c r="D65" s="13"/>
      <c r="E65" s="16"/>
      <c r="F65" s="13"/>
      <c r="G65" s="13"/>
      <c r="H65" s="16"/>
      <c r="I65" s="13"/>
      <c r="J65" s="13"/>
      <c r="K65" s="16"/>
      <c r="L65" s="13"/>
      <c r="M65" s="13"/>
      <c r="N65" s="16"/>
    </row>
    <row r="66" spans="1:14" x14ac:dyDescent="0.2">
      <c r="A66" s="10"/>
      <c r="B66" s="10"/>
      <c r="C66" s="13"/>
      <c r="D66" s="13"/>
      <c r="E66" s="16"/>
      <c r="F66" s="13"/>
      <c r="G66" s="13"/>
      <c r="H66" s="16"/>
      <c r="I66" s="13"/>
      <c r="J66" s="13"/>
      <c r="K66" s="16"/>
      <c r="L66" s="13"/>
      <c r="M66" s="13"/>
      <c r="N66" s="16"/>
    </row>
    <row r="67" spans="1:14" x14ac:dyDescent="0.2">
      <c r="A67" s="10"/>
      <c r="B67" s="10"/>
      <c r="C67" s="13"/>
      <c r="D67" s="13"/>
      <c r="E67" s="16"/>
      <c r="F67" s="13"/>
      <c r="G67" s="13"/>
      <c r="H67" s="16"/>
      <c r="I67" s="13"/>
      <c r="J67" s="13"/>
      <c r="K67" s="16"/>
      <c r="L67" s="13"/>
      <c r="M67" s="13"/>
      <c r="N67" s="16"/>
    </row>
    <row r="68" spans="1:14" x14ac:dyDescent="0.2">
      <c r="A68" s="10"/>
      <c r="B68" s="10"/>
      <c r="C68" s="13"/>
      <c r="D68" s="13"/>
      <c r="E68" s="16"/>
      <c r="F68" s="13"/>
      <c r="G68" s="13"/>
      <c r="H68" s="16"/>
      <c r="I68" s="13"/>
      <c r="J68" s="13"/>
      <c r="K68" s="16"/>
      <c r="L68" s="13"/>
      <c r="M68" s="13"/>
      <c r="N68" s="16"/>
    </row>
    <row r="69" spans="1:14" x14ac:dyDescent="0.2">
      <c r="A69" s="10"/>
      <c r="B69" s="10"/>
      <c r="C69" s="13"/>
      <c r="D69" s="13"/>
      <c r="E69" s="16"/>
      <c r="F69" s="13"/>
      <c r="G69" s="13"/>
      <c r="H69" s="16"/>
      <c r="I69" s="13"/>
      <c r="J69" s="13"/>
      <c r="K69" s="16"/>
      <c r="L69" s="13"/>
      <c r="M69" s="13"/>
      <c r="N69" s="16"/>
    </row>
    <row r="70" spans="1:14" x14ac:dyDescent="0.2">
      <c r="A70" s="10"/>
      <c r="B70" s="10"/>
      <c r="C70" s="13"/>
      <c r="D70" s="13"/>
      <c r="E70" s="16"/>
      <c r="F70" s="13"/>
      <c r="G70" s="13"/>
      <c r="H70" s="16"/>
      <c r="I70" s="13"/>
      <c r="J70" s="13"/>
      <c r="K70" s="16"/>
      <c r="L70" s="13"/>
      <c r="M70" s="13"/>
      <c r="N70" s="16"/>
    </row>
    <row r="71" spans="1:14" x14ac:dyDescent="0.2">
      <c r="A71" s="10"/>
      <c r="B71" s="10"/>
      <c r="C71" s="13"/>
      <c r="D71" s="13"/>
      <c r="E71" s="16"/>
      <c r="F71" s="13"/>
      <c r="G71" s="13"/>
      <c r="H71" s="16"/>
      <c r="I71" s="13"/>
      <c r="J71" s="13"/>
      <c r="K71" s="16"/>
      <c r="L71" s="13"/>
      <c r="M71" s="13"/>
      <c r="N71" s="16"/>
    </row>
    <row r="72" spans="1:14" x14ac:dyDescent="0.2">
      <c r="A72" s="10"/>
      <c r="B72" s="10"/>
      <c r="C72" s="13"/>
      <c r="D72" s="13"/>
      <c r="E72" s="16"/>
      <c r="F72" s="13"/>
      <c r="G72" s="13"/>
      <c r="H72" s="16"/>
      <c r="I72" s="13"/>
      <c r="J72" s="13"/>
      <c r="K72" s="16"/>
      <c r="L72" s="13"/>
      <c r="M72" s="13"/>
      <c r="N72" s="16"/>
    </row>
    <row r="73" spans="1:14" x14ac:dyDescent="0.2">
      <c r="A73" s="10"/>
      <c r="B73" s="10"/>
      <c r="C73" s="13"/>
      <c r="D73" s="13"/>
      <c r="E73" s="16"/>
      <c r="F73" s="13"/>
      <c r="G73" s="13"/>
      <c r="H73" s="16"/>
      <c r="I73" s="13"/>
      <c r="J73" s="13"/>
      <c r="K73" s="16"/>
      <c r="L73" s="13"/>
      <c r="M73" s="13"/>
      <c r="N73" s="16"/>
    </row>
    <row r="74" spans="1:14" x14ac:dyDescent="0.2">
      <c r="A74" s="10"/>
      <c r="B74" s="10"/>
      <c r="C74" s="13"/>
      <c r="D74" s="13"/>
      <c r="E74" s="16"/>
      <c r="F74" s="13"/>
      <c r="G74" s="13"/>
      <c r="H74" s="16"/>
      <c r="I74" s="13"/>
      <c r="J74" s="13"/>
      <c r="K74" s="16"/>
      <c r="L74" s="13"/>
      <c r="M74" s="13"/>
      <c r="N74" s="16"/>
    </row>
    <row r="75" spans="1:14" x14ac:dyDescent="0.2">
      <c r="A75" s="10"/>
      <c r="B75" s="10"/>
      <c r="C75" s="13"/>
      <c r="D75" s="13"/>
      <c r="E75" s="16"/>
      <c r="F75" s="13"/>
      <c r="G75" s="13"/>
      <c r="H75" s="16"/>
      <c r="I75" s="13"/>
      <c r="J75" s="13"/>
      <c r="K75" s="16"/>
      <c r="L75" s="13"/>
      <c r="M75" s="13"/>
      <c r="N75" s="16"/>
    </row>
    <row r="76" spans="1:14" x14ac:dyDescent="0.2">
      <c r="A76" s="10"/>
      <c r="B76" s="10"/>
      <c r="C76" s="13"/>
      <c r="D76" s="13"/>
      <c r="E76" s="16"/>
      <c r="F76" s="13"/>
      <c r="G76" s="13"/>
      <c r="H76" s="16"/>
      <c r="I76" s="13"/>
      <c r="J76" s="13"/>
      <c r="K76" s="16"/>
      <c r="L76" s="13"/>
      <c r="M76" s="13"/>
      <c r="N76" s="16"/>
    </row>
    <row r="77" spans="1:14" x14ac:dyDescent="0.2">
      <c r="A77" s="10"/>
      <c r="B77" s="10"/>
      <c r="C77" s="13"/>
      <c r="D77" s="13"/>
      <c r="E77" s="16"/>
      <c r="F77" s="13"/>
      <c r="G77" s="13"/>
      <c r="H77" s="16"/>
      <c r="I77" s="13"/>
      <c r="J77" s="13"/>
      <c r="K77" s="16"/>
      <c r="L77" s="13"/>
      <c r="M77" s="13"/>
      <c r="N77" s="16"/>
    </row>
    <row r="78" spans="1:14" x14ac:dyDescent="0.2">
      <c r="A78" s="10"/>
      <c r="B78" s="10"/>
      <c r="C78" s="13"/>
      <c r="D78" s="13"/>
      <c r="E78" s="16"/>
      <c r="F78" s="13"/>
      <c r="G78" s="13"/>
      <c r="H78" s="16"/>
      <c r="I78" s="13"/>
      <c r="J78" s="13"/>
      <c r="K78" s="16"/>
      <c r="L78" s="13"/>
      <c r="M78" s="13"/>
      <c r="N78" s="16"/>
    </row>
    <row r="79" spans="1:14" x14ac:dyDescent="0.2">
      <c r="A79" s="10"/>
      <c r="B79" s="10"/>
      <c r="C79" s="13"/>
      <c r="D79" s="13"/>
      <c r="E79" s="16"/>
      <c r="F79" s="13"/>
      <c r="G79" s="13"/>
      <c r="H79" s="16"/>
      <c r="I79" s="13"/>
      <c r="J79" s="13"/>
      <c r="K79" s="16"/>
      <c r="L79" s="13"/>
      <c r="M79" s="13"/>
      <c r="N79" s="16"/>
    </row>
    <row r="80" spans="1:14" x14ac:dyDescent="0.2">
      <c r="A80" s="10"/>
      <c r="B80" s="10"/>
      <c r="C80" s="13"/>
      <c r="D80" s="13"/>
      <c r="E80" s="16"/>
      <c r="F80" s="13"/>
      <c r="G80" s="13"/>
      <c r="H80" s="16"/>
      <c r="I80" s="13"/>
      <c r="J80" s="13"/>
      <c r="K80" s="16"/>
      <c r="L80" s="13"/>
      <c r="M80" s="13"/>
      <c r="N80" s="16"/>
    </row>
    <row r="81" spans="1:14" x14ac:dyDescent="0.2">
      <c r="A81" s="10"/>
      <c r="B81" s="10"/>
      <c r="C81" s="13"/>
      <c r="D81" s="13"/>
      <c r="E81" s="16"/>
      <c r="F81" s="13"/>
      <c r="G81" s="13"/>
      <c r="H81" s="16"/>
      <c r="I81" s="13"/>
      <c r="J81" s="13"/>
      <c r="K81" s="16"/>
      <c r="L81" s="13"/>
      <c r="M81" s="13"/>
      <c r="N81" s="16"/>
    </row>
    <row r="82" spans="1:14" x14ac:dyDescent="0.2">
      <c r="A82" s="10"/>
      <c r="B82" s="10"/>
      <c r="C82" s="13"/>
      <c r="D82" s="13"/>
      <c r="E82" s="16"/>
      <c r="F82" s="13"/>
      <c r="G82" s="13"/>
      <c r="H82" s="16"/>
      <c r="I82" s="13"/>
      <c r="J82" s="13"/>
      <c r="K82" s="16"/>
      <c r="L82" s="13"/>
      <c r="M82" s="13"/>
      <c r="N82" s="16"/>
    </row>
    <row r="83" spans="1:14" x14ac:dyDescent="0.2">
      <c r="A83" s="10"/>
      <c r="B83" s="10"/>
      <c r="C83" s="13"/>
      <c r="D83" s="13"/>
      <c r="E83" s="16"/>
      <c r="F83" s="13"/>
      <c r="G83" s="13"/>
      <c r="H83" s="16"/>
      <c r="I83" s="13"/>
      <c r="J83" s="13"/>
      <c r="K83" s="16"/>
      <c r="L83" s="13"/>
      <c r="M83" s="13"/>
      <c r="N83" s="16"/>
    </row>
    <row r="84" spans="1:14" x14ac:dyDescent="0.2">
      <c r="A84" s="10"/>
      <c r="B84" s="10"/>
      <c r="C84" s="13"/>
      <c r="D84" s="13"/>
      <c r="E84" s="16"/>
      <c r="F84" s="13"/>
      <c r="G84" s="13"/>
      <c r="H84" s="16"/>
      <c r="I84" s="13"/>
      <c r="J84" s="13"/>
      <c r="K84" s="16"/>
      <c r="L84" s="13"/>
      <c r="M84" s="13"/>
      <c r="N84" s="16"/>
    </row>
    <row r="85" spans="1:14" x14ac:dyDescent="0.2">
      <c r="A85" s="10"/>
      <c r="B85" s="10"/>
      <c r="C85" s="13"/>
      <c r="D85" s="13"/>
      <c r="E85" s="16"/>
      <c r="F85" s="13"/>
      <c r="G85" s="13"/>
      <c r="H85" s="16"/>
      <c r="I85" s="13"/>
      <c r="J85" s="13"/>
      <c r="K85" s="16"/>
      <c r="L85" s="13"/>
      <c r="M85" s="13"/>
      <c r="N85" s="16"/>
    </row>
    <row r="86" spans="1:14" x14ac:dyDescent="0.2">
      <c r="A86" s="10"/>
      <c r="B86" s="10"/>
      <c r="C86" s="13"/>
      <c r="D86" s="13"/>
      <c r="E86" s="16"/>
      <c r="F86" s="13"/>
      <c r="G86" s="13"/>
      <c r="H86" s="16"/>
      <c r="I86" s="13"/>
      <c r="J86" s="13"/>
      <c r="K86" s="16"/>
      <c r="L86" s="13"/>
      <c r="M86" s="13"/>
      <c r="N86" s="16"/>
    </row>
    <row r="87" spans="1:14" x14ac:dyDescent="0.2">
      <c r="A87" s="10"/>
      <c r="B87" s="10"/>
      <c r="C87" s="13"/>
      <c r="D87" s="13"/>
      <c r="E87" s="16"/>
      <c r="F87" s="13"/>
      <c r="G87" s="13"/>
      <c r="H87" s="16"/>
      <c r="I87" s="13"/>
      <c r="J87" s="13"/>
      <c r="K87" s="16"/>
      <c r="L87" s="13"/>
      <c r="M87" s="13"/>
      <c r="N87" s="16"/>
    </row>
    <row r="88" spans="1:14" x14ac:dyDescent="0.2">
      <c r="A88" s="10"/>
      <c r="B88" s="10"/>
      <c r="C88" s="13"/>
      <c r="D88" s="13"/>
      <c r="E88" s="16"/>
      <c r="F88" s="13"/>
      <c r="G88" s="13"/>
      <c r="H88" s="16"/>
      <c r="I88" s="13"/>
      <c r="J88" s="13"/>
      <c r="K88" s="16"/>
      <c r="L88" s="13"/>
      <c r="M88" s="13"/>
      <c r="N88" s="16"/>
    </row>
    <row r="89" spans="1:14" x14ac:dyDescent="0.2">
      <c r="A89" s="10"/>
      <c r="B89" s="10"/>
      <c r="C89" s="13"/>
      <c r="D89" s="13"/>
      <c r="E89" s="16"/>
      <c r="F89" s="13"/>
      <c r="G89" s="13"/>
      <c r="H89" s="16"/>
      <c r="I89" s="13"/>
      <c r="J89" s="13"/>
      <c r="K89" s="16"/>
      <c r="L89" s="13"/>
      <c r="M89" s="13"/>
      <c r="N89" s="16"/>
    </row>
    <row r="90" spans="1:14" x14ac:dyDescent="0.2">
      <c r="A90" s="10"/>
      <c r="B90" s="10"/>
      <c r="C90" s="13"/>
      <c r="D90" s="13"/>
      <c r="E90" s="16"/>
      <c r="F90" s="13"/>
      <c r="G90" s="13"/>
      <c r="H90" s="16"/>
      <c r="I90" s="13"/>
      <c r="J90" s="13"/>
      <c r="K90" s="16"/>
      <c r="L90" s="13"/>
      <c r="M90" s="13"/>
      <c r="N90" s="16"/>
    </row>
    <row r="91" spans="1:14" x14ac:dyDescent="0.2">
      <c r="A91" s="10"/>
      <c r="B91" s="10"/>
      <c r="C91" s="13"/>
      <c r="D91" s="13"/>
      <c r="E91" s="16"/>
      <c r="F91" s="13"/>
      <c r="G91" s="13"/>
      <c r="H91" s="16"/>
      <c r="I91" s="13"/>
      <c r="J91" s="13"/>
      <c r="K91" s="16"/>
      <c r="L91" s="13"/>
      <c r="M91" s="13"/>
      <c r="N91" s="16"/>
    </row>
    <row r="92" spans="1:14" x14ac:dyDescent="0.2">
      <c r="A92" s="10"/>
      <c r="B92" s="10"/>
      <c r="C92" s="13"/>
      <c r="D92" s="13"/>
      <c r="E92" s="16"/>
      <c r="F92" s="13"/>
      <c r="G92" s="13"/>
      <c r="H92" s="16"/>
      <c r="I92" s="13"/>
      <c r="J92" s="13"/>
      <c r="K92" s="16"/>
      <c r="L92" s="13"/>
      <c r="M92" s="13"/>
      <c r="N92" s="16"/>
    </row>
    <row r="93" spans="1:14" x14ac:dyDescent="0.2">
      <c r="A93" s="10"/>
      <c r="B93" s="10"/>
      <c r="C93" s="13"/>
      <c r="D93" s="13"/>
      <c r="E93" s="16"/>
      <c r="F93" s="13"/>
      <c r="G93" s="13"/>
      <c r="H93" s="16"/>
      <c r="I93" s="13"/>
      <c r="J93" s="13"/>
      <c r="K93" s="16"/>
      <c r="L93" s="13"/>
      <c r="M93" s="13"/>
      <c r="N93" s="16"/>
    </row>
    <row r="94" spans="1:14" x14ac:dyDescent="0.2">
      <c r="A94" s="10"/>
      <c r="B94" s="10"/>
      <c r="C94" s="13"/>
      <c r="D94" s="13"/>
      <c r="E94" s="16"/>
      <c r="F94" s="13"/>
      <c r="G94" s="13"/>
      <c r="H94" s="16"/>
      <c r="I94" s="13"/>
      <c r="J94" s="13"/>
      <c r="K94" s="16"/>
      <c r="L94" s="13"/>
      <c r="M94" s="13"/>
      <c r="N94" s="16"/>
    </row>
    <row r="95" spans="1:14" x14ac:dyDescent="0.2">
      <c r="A95" s="10"/>
      <c r="B95" s="10"/>
      <c r="C95" s="13"/>
      <c r="D95" s="13"/>
      <c r="E95" s="16"/>
      <c r="F95" s="13"/>
      <c r="G95" s="13"/>
      <c r="H95" s="16"/>
      <c r="I95" s="13"/>
      <c r="J95" s="13"/>
      <c r="K95" s="16"/>
      <c r="L95" s="13"/>
      <c r="M95" s="13"/>
      <c r="N95" s="16"/>
    </row>
    <row r="96" spans="1:14" x14ac:dyDescent="0.2">
      <c r="A96" s="10"/>
      <c r="B96" s="10"/>
      <c r="C96" s="13"/>
      <c r="D96" s="13"/>
      <c r="E96" s="16"/>
      <c r="F96" s="13"/>
      <c r="G96" s="13"/>
      <c r="H96" s="16"/>
      <c r="I96" s="13"/>
      <c r="J96" s="13"/>
      <c r="K96" s="16"/>
      <c r="L96" s="13"/>
      <c r="M96" s="13"/>
      <c r="N96" s="16"/>
    </row>
    <row r="97" spans="1:14" x14ac:dyDescent="0.2">
      <c r="A97" s="10"/>
      <c r="B97" s="10"/>
      <c r="C97" s="13"/>
      <c r="D97" s="13"/>
      <c r="E97" s="16"/>
      <c r="F97" s="13"/>
      <c r="G97" s="13"/>
      <c r="H97" s="16"/>
      <c r="I97" s="13"/>
      <c r="J97" s="13"/>
      <c r="K97" s="16"/>
      <c r="L97" s="13"/>
      <c r="M97" s="13"/>
      <c r="N97" s="16"/>
    </row>
    <row r="98" spans="1:14" x14ac:dyDescent="0.2">
      <c r="A98" s="10"/>
      <c r="B98" s="10"/>
      <c r="C98" s="13"/>
      <c r="D98" s="13"/>
      <c r="E98" s="16"/>
      <c r="F98" s="13"/>
      <c r="G98" s="13"/>
      <c r="H98" s="16"/>
      <c r="I98" s="13"/>
      <c r="J98" s="13"/>
      <c r="K98" s="16"/>
      <c r="L98" s="13"/>
      <c r="M98" s="13"/>
      <c r="N98" s="16"/>
    </row>
    <row r="99" spans="1:14" x14ac:dyDescent="0.2">
      <c r="A99" s="10"/>
      <c r="B99" s="10"/>
      <c r="C99" s="13"/>
      <c r="D99" s="13"/>
      <c r="E99" s="16"/>
      <c r="F99" s="13"/>
      <c r="G99" s="13"/>
      <c r="H99" s="16"/>
      <c r="I99" s="13"/>
      <c r="J99" s="13"/>
      <c r="K99" s="16"/>
      <c r="L99" s="13"/>
      <c r="M99" s="13"/>
      <c r="N99" s="16"/>
    </row>
    <row r="100" spans="1:14" x14ac:dyDescent="0.2">
      <c r="A100" s="10"/>
      <c r="B100" s="10"/>
      <c r="C100" s="13"/>
      <c r="D100" s="13"/>
      <c r="E100" s="16"/>
      <c r="F100" s="13"/>
      <c r="G100" s="13"/>
      <c r="H100" s="16"/>
      <c r="I100" s="13"/>
      <c r="J100" s="13"/>
      <c r="K100" s="16"/>
      <c r="L100" s="13"/>
      <c r="M100" s="13"/>
      <c r="N100" s="16"/>
    </row>
    <row r="101" spans="1:14" x14ac:dyDescent="0.2">
      <c r="A101" s="10"/>
      <c r="B101" s="10"/>
      <c r="C101" s="13"/>
      <c r="D101" s="13"/>
      <c r="E101" s="16"/>
      <c r="F101" s="13"/>
      <c r="G101" s="13"/>
      <c r="H101" s="16"/>
      <c r="I101" s="13"/>
      <c r="J101" s="13"/>
      <c r="K101" s="16"/>
      <c r="L101" s="13"/>
      <c r="M101" s="13"/>
      <c r="N101" s="16"/>
    </row>
    <row r="102" spans="1:14" x14ac:dyDescent="0.2">
      <c r="A102" s="10"/>
      <c r="B102" s="10"/>
      <c r="C102" s="13"/>
      <c r="D102" s="13"/>
      <c r="E102" s="16"/>
      <c r="F102" s="13"/>
      <c r="G102" s="13"/>
      <c r="H102" s="16"/>
      <c r="I102" s="13"/>
      <c r="J102" s="13"/>
      <c r="K102" s="16"/>
      <c r="L102" s="13"/>
      <c r="M102" s="13"/>
      <c r="N102" s="16"/>
    </row>
    <row r="103" spans="1:14" x14ac:dyDescent="0.2">
      <c r="A103" s="10"/>
      <c r="B103" s="10"/>
      <c r="C103" s="13"/>
      <c r="D103" s="13"/>
      <c r="E103" s="16"/>
      <c r="F103" s="13"/>
      <c r="G103" s="13"/>
      <c r="H103" s="16"/>
      <c r="I103" s="13"/>
      <c r="J103" s="13"/>
      <c r="K103" s="16"/>
      <c r="L103" s="13"/>
      <c r="M103" s="13"/>
      <c r="N103" s="16"/>
    </row>
    <row r="104" spans="1:14" x14ac:dyDescent="0.2">
      <c r="A104" s="10"/>
      <c r="B104" s="10"/>
      <c r="C104" s="13"/>
      <c r="D104" s="13"/>
      <c r="E104" s="16"/>
      <c r="F104" s="13"/>
      <c r="G104" s="13"/>
      <c r="H104" s="16"/>
      <c r="I104" s="13"/>
      <c r="J104" s="13"/>
      <c r="K104" s="16"/>
      <c r="L104" s="13"/>
      <c r="M104" s="13"/>
      <c r="N104" s="16"/>
    </row>
    <row r="105" spans="1:14" x14ac:dyDescent="0.2">
      <c r="A105" s="10"/>
      <c r="B105" s="10"/>
      <c r="C105" s="13"/>
      <c r="D105" s="13"/>
      <c r="E105" s="16"/>
      <c r="F105" s="13"/>
      <c r="G105" s="13"/>
      <c r="H105" s="16"/>
      <c r="I105" s="13"/>
      <c r="J105" s="13"/>
      <c r="K105" s="16"/>
      <c r="L105" s="13"/>
      <c r="M105" s="13"/>
      <c r="N105" s="16"/>
    </row>
    <row r="106" spans="1:14" x14ac:dyDescent="0.2">
      <c r="A106" s="10"/>
      <c r="B106" s="10"/>
      <c r="C106" s="13"/>
      <c r="D106" s="13"/>
      <c r="E106" s="16"/>
      <c r="F106" s="13"/>
      <c r="G106" s="13"/>
      <c r="H106" s="16"/>
      <c r="I106" s="13"/>
      <c r="J106" s="13"/>
      <c r="K106" s="16"/>
      <c r="L106" s="13"/>
      <c r="M106" s="13"/>
      <c r="N106" s="16"/>
    </row>
    <row r="107" spans="1:14" x14ac:dyDescent="0.2">
      <c r="A107" s="10"/>
      <c r="B107" s="10"/>
      <c r="C107" s="13"/>
      <c r="D107" s="13"/>
      <c r="E107" s="16"/>
      <c r="F107" s="13"/>
      <c r="G107" s="13"/>
      <c r="H107" s="16"/>
      <c r="I107" s="13"/>
      <c r="J107" s="13"/>
      <c r="K107" s="16"/>
      <c r="L107" s="13"/>
      <c r="M107" s="13"/>
      <c r="N107" s="16"/>
    </row>
    <row r="108" spans="1:14" x14ac:dyDescent="0.2">
      <c r="A108" s="10"/>
      <c r="B108" s="10"/>
      <c r="C108" s="13"/>
      <c r="D108" s="13"/>
      <c r="E108" s="16"/>
      <c r="F108" s="13"/>
      <c r="G108" s="13"/>
      <c r="H108" s="16"/>
      <c r="I108" s="13"/>
      <c r="J108" s="13"/>
      <c r="K108" s="16"/>
      <c r="L108" s="13"/>
      <c r="M108" s="13"/>
      <c r="N108" s="16"/>
    </row>
    <row r="109" spans="1:14" x14ac:dyDescent="0.2">
      <c r="A109" s="10"/>
      <c r="B109" s="10"/>
      <c r="C109" s="13"/>
      <c r="D109" s="13"/>
      <c r="E109" s="16"/>
      <c r="F109" s="13"/>
      <c r="G109" s="13"/>
      <c r="H109" s="16"/>
      <c r="I109" s="13"/>
      <c r="J109" s="13"/>
      <c r="K109" s="16"/>
      <c r="L109" s="13"/>
      <c r="M109" s="13"/>
      <c r="N109" s="16"/>
    </row>
    <row r="110" spans="1:14" x14ac:dyDescent="0.2">
      <c r="A110" s="10"/>
      <c r="B110" s="10"/>
      <c r="C110" s="13"/>
      <c r="D110" s="13"/>
      <c r="E110" s="16"/>
      <c r="F110" s="13"/>
      <c r="G110" s="13"/>
      <c r="H110" s="16"/>
      <c r="I110" s="13"/>
      <c r="J110" s="13"/>
      <c r="K110" s="16"/>
      <c r="L110" s="13"/>
      <c r="M110" s="13"/>
      <c r="N110" s="16"/>
    </row>
    <row r="111" spans="1:14" x14ac:dyDescent="0.2">
      <c r="A111" s="10"/>
      <c r="B111" s="10"/>
      <c r="C111" s="13"/>
      <c r="D111" s="13"/>
      <c r="E111" s="16"/>
      <c r="F111" s="13"/>
      <c r="G111" s="13"/>
      <c r="H111" s="16"/>
      <c r="I111" s="13"/>
      <c r="J111" s="13"/>
      <c r="K111" s="16"/>
      <c r="L111" s="13"/>
      <c r="M111" s="13"/>
      <c r="N111" s="16"/>
    </row>
    <row r="112" spans="1:14" x14ac:dyDescent="0.2">
      <c r="A112" s="10"/>
      <c r="B112" s="10"/>
      <c r="C112" s="13"/>
      <c r="D112" s="13"/>
      <c r="E112" s="16"/>
      <c r="F112" s="13"/>
      <c r="G112" s="13"/>
      <c r="H112" s="16"/>
      <c r="I112" s="13"/>
      <c r="J112" s="13"/>
      <c r="K112" s="16"/>
      <c r="L112" s="13"/>
      <c r="M112" s="13"/>
      <c r="N112" s="16"/>
    </row>
    <row r="113" spans="1:14" x14ac:dyDescent="0.2">
      <c r="A113" s="10"/>
      <c r="B113" s="10"/>
      <c r="C113" s="13"/>
      <c r="D113" s="13"/>
      <c r="E113" s="16"/>
      <c r="F113" s="13"/>
      <c r="G113" s="13"/>
      <c r="H113" s="16"/>
      <c r="I113" s="13"/>
      <c r="J113" s="13"/>
      <c r="K113" s="16"/>
      <c r="L113" s="13"/>
      <c r="M113" s="13"/>
      <c r="N113" s="16"/>
    </row>
    <row r="114" spans="1:14" x14ac:dyDescent="0.2">
      <c r="A114" s="10"/>
      <c r="B114" s="10"/>
      <c r="C114" s="13"/>
      <c r="D114" s="13"/>
      <c r="E114" s="16"/>
      <c r="F114" s="13"/>
      <c r="G114" s="13"/>
      <c r="H114" s="16"/>
      <c r="I114" s="13"/>
      <c r="J114" s="13"/>
      <c r="K114" s="16"/>
      <c r="L114" s="13"/>
      <c r="M114" s="13"/>
      <c r="N114" s="16"/>
    </row>
    <row r="115" spans="1:14" x14ac:dyDescent="0.2">
      <c r="A115" s="10"/>
      <c r="B115" s="10"/>
      <c r="C115" s="13"/>
      <c r="D115" s="13"/>
      <c r="E115" s="16"/>
      <c r="F115" s="13"/>
      <c r="G115" s="13"/>
      <c r="H115" s="16"/>
      <c r="I115" s="13"/>
      <c r="J115" s="13"/>
      <c r="K115" s="16"/>
      <c r="L115" s="13"/>
      <c r="M115" s="13"/>
      <c r="N115" s="16"/>
    </row>
    <row r="116" spans="1:14" x14ac:dyDescent="0.2">
      <c r="A116" s="10"/>
      <c r="B116" s="10"/>
      <c r="C116" s="13"/>
      <c r="D116" s="13"/>
      <c r="E116" s="16"/>
      <c r="F116" s="13"/>
      <c r="G116" s="13"/>
      <c r="H116" s="16"/>
      <c r="I116" s="13"/>
      <c r="J116" s="13"/>
      <c r="K116" s="16"/>
      <c r="L116" s="13"/>
      <c r="M116" s="13"/>
      <c r="N116" s="16"/>
    </row>
    <row r="117" spans="1:14" x14ac:dyDescent="0.2">
      <c r="A117" s="10"/>
      <c r="B117" s="10"/>
      <c r="C117" s="13"/>
      <c r="D117" s="13"/>
      <c r="E117" s="16"/>
      <c r="F117" s="13"/>
      <c r="G117" s="13"/>
      <c r="H117" s="16"/>
      <c r="I117" s="13"/>
      <c r="J117" s="13"/>
      <c r="K117" s="16"/>
      <c r="L117" s="13"/>
      <c r="M117" s="13"/>
      <c r="N117" s="16"/>
    </row>
    <row r="118" spans="1:14" x14ac:dyDescent="0.2">
      <c r="A118" s="10"/>
      <c r="B118" s="10"/>
      <c r="C118" s="13"/>
      <c r="D118" s="13"/>
      <c r="E118" s="16"/>
      <c r="F118" s="13"/>
      <c r="G118" s="13"/>
      <c r="H118" s="16"/>
      <c r="I118" s="13"/>
      <c r="J118" s="13"/>
      <c r="K118" s="16"/>
      <c r="L118" s="13"/>
      <c r="M118" s="13"/>
      <c r="N118" s="16"/>
    </row>
    <row r="119" spans="1:14" x14ac:dyDescent="0.2">
      <c r="A119" s="10"/>
      <c r="B119" s="10"/>
      <c r="C119" s="13"/>
      <c r="D119" s="13"/>
      <c r="E119" s="16"/>
      <c r="F119" s="13"/>
      <c r="G119" s="13"/>
      <c r="H119" s="16"/>
      <c r="I119" s="13"/>
      <c r="J119" s="13"/>
      <c r="K119" s="16"/>
      <c r="L119" s="13"/>
      <c r="M119" s="13"/>
      <c r="N119" s="16"/>
    </row>
    <row r="120" spans="1:14" x14ac:dyDescent="0.2">
      <c r="A120" s="10"/>
      <c r="B120" s="10"/>
      <c r="C120" s="13"/>
      <c r="D120" s="13"/>
      <c r="E120" s="16"/>
      <c r="F120" s="13"/>
      <c r="G120" s="13"/>
      <c r="H120" s="16"/>
      <c r="I120" s="13"/>
      <c r="J120" s="13"/>
      <c r="K120" s="16"/>
      <c r="L120" s="13"/>
      <c r="M120" s="13"/>
      <c r="N120" s="16"/>
    </row>
    <row r="121" spans="1:14" x14ac:dyDescent="0.2">
      <c r="A121" s="10"/>
      <c r="B121" s="10"/>
      <c r="C121" s="13"/>
      <c r="D121" s="13"/>
      <c r="E121" s="16"/>
      <c r="F121" s="13"/>
      <c r="G121" s="13"/>
      <c r="H121" s="16"/>
      <c r="I121" s="13"/>
      <c r="J121" s="13"/>
      <c r="K121" s="16"/>
      <c r="L121" s="13"/>
      <c r="M121" s="13"/>
      <c r="N121" s="16"/>
    </row>
    <row r="122" spans="1:14" x14ac:dyDescent="0.2">
      <c r="A122" s="10"/>
      <c r="B122" s="10"/>
      <c r="C122" s="13"/>
      <c r="D122" s="13"/>
      <c r="E122" s="16"/>
      <c r="F122" s="13"/>
      <c r="G122" s="13"/>
      <c r="H122" s="16"/>
      <c r="I122" s="13"/>
      <c r="J122" s="13"/>
      <c r="K122" s="16"/>
      <c r="L122" s="13"/>
      <c r="M122" s="13"/>
      <c r="N122" s="16"/>
    </row>
    <row r="123" spans="1:14" x14ac:dyDescent="0.2">
      <c r="A123" s="10"/>
      <c r="B123" s="10"/>
      <c r="C123" s="13"/>
      <c r="D123" s="13"/>
      <c r="E123" s="16"/>
      <c r="F123" s="13"/>
      <c r="G123" s="13"/>
      <c r="H123" s="16"/>
      <c r="I123" s="13"/>
      <c r="J123" s="13"/>
      <c r="K123" s="16"/>
      <c r="L123" s="13"/>
      <c r="M123" s="13"/>
      <c r="N123" s="16"/>
    </row>
    <row r="124" spans="1:14" x14ac:dyDescent="0.2">
      <c r="A124" s="10"/>
      <c r="B124" s="10"/>
      <c r="C124" s="13"/>
      <c r="D124" s="13"/>
      <c r="E124" s="16"/>
      <c r="F124" s="13"/>
      <c r="G124" s="13"/>
      <c r="H124" s="16"/>
      <c r="I124" s="13"/>
      <c r="J124" s="13"/>
      <c r="K124" s="16"/>
      <c r="L124" s="13"/>
      <c r="M124" s="13"/>
      <c r="N124" s="16"/>
    </row>
    <row r="125" spans="1:14" x14ac:dyDescent="0.2">
      <c r="A125" s="10"/>
      <c r="B125" s="10"/>
      <c r="C125" s="13"/>
      <c r="D125" s="13"/>
      <c r="E125" s="16"/>
      <c r="F125" s="13"/>
      <c r="G125" s="13"/>
      <c r="H125" s="16"/>
      <c r="I125" s="13"/>
      <c r="J125" s="13"/>
      <c r="K125" s="16"/>
      <c r="L125" s="13"/>
      <c r="M125" s="13"/>
      <c r="N125" s="16"/>
    </row>
    <row r="126" spans="1:14" x14ac:dyDescent="0.2">
      <c r="A126" s="10"/>
      <c r="B126" s="10"/>
      <c r="C126" s="13"/>
      <c r="D126" s="13"/>
      <c r="E126" s="16"/>
      <c r="F126" s="13"/>
      <c r="G126" s="13"/>
      <c r="H126" s="16"/>
      <c r="I126" s="13"/>
      <c r="J126" s="13"/>
      <c r="K126" s="16"/>
      <c r="L126" s="13"/>
      <c r="M126" s="13"/>
      <c r="N126" s="16"/>
    </row>
    <row r="127" spans="1:14" x14ac:dyDescent="0.2">
      <c r="A127" s="10"/>
      <c r="B127" s="10"/>
      <c r="C127" s="13"/>
      <c r="D127" s="13"/>
      <c r="E127" s="16"/>
      <c r="F127" s="13"/>
      <c r="G127" s="13"/>
      <c r="H127" s="16"/>
      <c r="I127" s="13"/>
      <c r="J127" s="13"/>
      <c r="K127" s="16"/>
      <c r="L127" s="13"/>
      <c r="M127" s="13"/>
      <c r="N127" s="16"/>
    </row>
    <row r="128" spans="1:14" x14ac:dyDescent="0.2">
      <c r="A128" s="10"/>
      <c r="B128" s="10"/>
      <c r="C128" s="13"/>
      <c r="D128" s="13"/>
      <c r="E128" s="16"/>
      <c r="F128" s="13"/>
      <c r="G128" s="13"/>
      <c r="H128" s="16"/>
      <c r="I128" s="13"/>
      <c r="J128" s="13"/>
      <c r="K128" s="16"/>
      <c r="L128" s="13"/>
      <c r="M128" s="13"/>
      <c r="N128" s="16"/>
    </row>
    <row r="129" spans="1:14" x14ac:dyDescent="0.2">
      <c r="A129" s="10"/>
      <c r="B129" s="10"/>
      <c r="C129" s="13"/>
      <c r="D129" s="13"/>
      <c r="E129" s="16"/>
      <c r="F129" s="13"/>
      <c r="G129" s="13"/>
      <c r="H129" s="16"/>
      <c r="I129" s="13"/>
      <c r="J129" s="13"/>
      <c r="K129" s="16"/>
      <c r="L129" s="13"/>
      <c r="M129" s="13"/>
      <c r="N129" s="16"/>
    </row>
    <row r="130" spans="1:14" x14ac:dyDescent="0.2">
      <c r="A130" s="10"/>
      <c r="B130" s="10"/>
      <c r="C130" s="13"/>
      <c r="D130" s="13"/>
      <c r="E130" s="16"/>
      <c r="F130" s="13"/>
      <c r="G130" s="13"/>
      <c r="H130" s="16"/>
      <c r="I130" s="13"/>
      <c r="J130" s="13"/>
      <c r="K130" s="16"/>
      <c r="L130" s="13"/>
      <c r="M130" s="13"/>
      <c r="N130" s="16"/>
    </row>
    <row r="131" spans="1:14" x14ac:dyDescent="0.2">
      <c r="A131" s="10"/>
      <c r="B131" s="10"/>
      <c r="C131" s="13"/>
      <c r="D131" s="13"/>
      <c r="E131" s="16"/>
      <c r="F131" s="13"/>
      <c r="G131" s="13"/>
      <c r="H131" s="16"/>
      <c r="I131" s="13"/>
      <c r="J131" s="13"/>
      <c r="K131" s="16"/>
      <c r="L131" s="13"/>
      <c r="M131" s="13"/>
      <c r="N131" s="16"/>
    </row>
    <row r="132" spans="1:14" x14ac:dyDescent="0.2">
      <c r="A132" s="10"/>
      <c r="B132" s="10"/>
      <c r="C132" s="13"/>
      <c r="D132" s="13"/>
      <c r="E132" s="16"/>
      <c r="F132" s="13"/>
      <c r="G132" s="13"/>
      <c r="H132" s="16"/>
      <c r="I132" s="13"/>
      <c r="J132" s="13"/>
      <c r="K132" s="16"/>
      <c r="L132" s="13"/>
      <c r="M132" s="13"/>
      <c r="N132" s="16"/>
    </row>
    <row r="133" spans="1:14" x14ac:dyDescent="0.2">
      <c r="A133" s="10"/>
      <c r="B133" s="10"/>
      <c r="C133" s="13"/>
      <c r="D133" s="13"/>
      <c r="E133" s="16"/>
      <c r="F133" s="13"/>
      <c r="G133" s="13"/>
      <c r="H133" s="16"/>
      <c r="I133" s="13"/>
      <c r="J133" s="13"/>
      <c r="K133" s="16"/>
      <c r="L133" s="13"/>
      <c r="M133" s="13"/>
      <c r="N133" s="16"/>
    </row>
    <row r="134" spans="1:14" x14ac:dyDescent="0.2">
      <c r="A134" s="10"/>
      <c r="B134" s="10"/>
      <c r="C134" s="13"/>
      <c r="D134" s="13"/>
      <c r="E134" s="16"/>
      <c r="F134" s="13"/>
      <c r="G134" s="13"/>
      <c r="H134" s="16"/>
      <c r="I134" s="13"/>
      <c r="J134" s="13"/>
      <c r="K134" s="16"/>
      <c r="L134" s="13"/>
      <c r="M134" s="13"/>
      <c r="N134" s="16"/>
    </row>
    <row r="135" spans="1:14" x14ac:dyDescent="0.2">
      <c r="A135" s="10"/>
      <c r="B135" s="10"/>
      <c r="C135" s="13"/>
      <c r="D135" s="13"/>
      <c r="E135" s="16"/>
      <c r="F135" s="13"/>
      <c r="G135" s="13"/>
      <c r="H135" s="16"/>
      <c r="I135" s="13"/>
      <c r="J135" s="13"/>
      <c r="K135" s="16"/>
      <c r="L135" s="13"/>
      <c r="M135" s="13"/>
      <c r="N135" s="16"/>
    </row>
    <row r="136" spans="1:14" x14ac:dyDescent="0.2">
      <c r="A136" s="10"/>
      <c r="B136" s="10"/>
      <c r="C136" s="13"/>
      <c r="D136" s="13"/>
      <c r="E136" s="16"/>
      <c r="F136" s="13"/>
      <c r="G136" s="13"/>
      <c r="H136" s="16"/>
      <c r="I136" s="13"/>
      <c r="J136" s="13"/>
      <c r="K136" s="16"/>
      <c r="L136" s="13"/>
      <c r="M136" s="13"/>
      <c r="N136" s="16"/>
    </row>
    <row r="137" spans="1:14" x14ac:dyDescent="0.2">
      <c r="A137" s="10"/>
      <c r="B137" s="10"/>
      <c r="C137" s="13"/>
      <c r="D137" s="13"/>
      <c r="E137" s="16"/>
      <c r="F137" s="13"/>
      <c r="G137" s="13"/>
      <c r="H137" s="16"/>
      <c r="I137" s="13"/>
      <c r="J137" s="13"/>
      <c r="K137" s="16"/>
      <c r="L137" s="13"/>
      <c r="M137" s="13"/>
      <c r="N137" s="16"/>
    </row>
    <row r="138" spans="1:14" x14ac:dyDescent="0.2">
      <c r="A138" s="10"/>
      <c r="B138" s="10"/>
      <c r="C138" s="13"/>
      <c r="D138" s="13"/>
      <c r="E138" s="16"/>
      <c r="F138" s="13"/>
      <c r="G138" s="13"/>
      <c r="H138" s="16"/>
      <c r="I138" s="13"/>
      <c r="J138" s="13"/>
      <c r="K138" s="16"/>
      <c r="L138" s="13"/>
      <c r="M138" s="13"/>
      <c r="N138" s="16"/>
    </row>
    <row r="139" spans="1:14" x14ac:dyDescent="0.2">
      <c r="A139" s="10"/>
      <c r="B139" s="10"/>
      <c r="C139" s="13"/>
      <c r="D139" s="13"/>
      <c r="E139" s="16"/>
      <c r="F139" s="13"/>
      <c r="G139" s="13"/>
      <c r="H139" s="16"/>
      <c r="I139" s="13"/>
      <c r="J139" s="13"/>
      <c r="K139" s="16"/>
      <c r="L139" s="13"/>
      <c r="M139" s="13"/>
      <c r="N139" s="16"/>
    </row>
    <row r="140" spans="1:14" x14ac:dyDescent="0.2">
      <c r="A140" s="10"/>
      <c r="B140" s="10"/>
      <c r="C140" s="13"/>
      <c r="D140" s="13"/>
      <c r="E140" s="16"/>
      <c r="F140" s="13"/>
      <c r="G140" s="13"/>
      <c r="H140" s="16"/>
      <c r="I140" s="13"/>
      <c r="J140" s="13"/>
      <c r="K140" s="16"/>
      <c r="L140" s="13"/>
      <c r="M140" s="13"/>
      <c r="N140" s="16"/>
    </row>
    <row r="141" spans="1:14" x14ac:dyDescent="0.2">
      <c r="A141" s="10"/>
      <c r="B141" s="10"/>
      <c r="C141" s="13"/>
      <c r="D141" s="13"/>
      <c r="E141" s="16"/>
      <c r="F141" s="13"/>
      <c r="G141" s="13"/>
      <c r="H141" s="16"/>
      <c r="I141" s="13"/>
      <c r="J141" s="13"/>
      <c r="K141" s="16"/>
      <c r="L141" s="13"/>
      <c r="M141" s="13"/>
      <c r="N141" s="16"/>
    </row>
    <row r="142" spans="1:14" x14ac:dyDescent="0.2">
      <c r="A142" s="10"/>
      <c r="B142" s="10"/>
      <c r="C142" s="13"/>
      <c r="D142" s="13"/>
      <c r="E142" s="16"/>
      <c r="F142" s="13"/>
      <c r="G142" s="13"/>
      <c r="H142" s="16"/>
      <c r="I142" s="13"/>
      <c r="J142" s="13"/>
      <c r="K142" s="16"/>
      <c r="L142" s="13"/>
      <c r="M142" s="13"/>
      <c r="N142" s="16"/>
    </row>
    <row r="143" spans="1:14" x14ac:dyDescent="0.2">
      <c r="A143" s="10"/>
      <c r="B143" s="10"/>
      <c r="C143" s="13"/>
      <c r="D143" s="13"/>
      <c r="E143" s="16"/>
      <c r="F143" s="13"/>
      <c r="G143" s="13"/>
      <c r="H143" s="16"/>
      <c r="I143" s="13"/>
      <c r="J143" s="13"/>
      <c r="K143" s="16"/>
      <c r="L143" s="13"/>
      <c r="M143" s="13"/>
      <c r="N143" s="16"/>
    </row>
    <row r="144" spans="1:14" x14ac:dyDescent="0.2">
      <c r="A144" s="10"/>
      <c r="B144" s="10"/>
      <c r="C144" s="13"/>
      <c r="D144" s="13"/>
      <c r="E144" s="16"/>
      <c r="F144" s="13"/>
      <c r="G144" s="13"/>
      <c r="H144" s="16"/>
      <c r="I144" s="13"/>
      <c r="J144" s="13"/>
      <c r="K144" s="16"/>
      <c r="L144" s="13"/>
      <c r="M144" s="13"/>
      <c r="N144" s="16"/>
    </row>
    <row r="145" spans="1:14" x14ac:dyDescent="0.2">
      <c r="A145" s="10"/>
      <c r="B145" s="10"/>
      <c r="C145" s="13"/>
      <c r="D145" s="13"/>
      <c r="E145" s="16"/>
      <c r="F145" s="13"/>
      <c r="G145" s="13"/>
      <c r="H145" s="16"/>
      <c r="I145" s="13"/>
      <c r="J145" s="13"/>
      <c r="K145" s="16"/>
      <c r="L145" s="13"/>
      <c r="M145" s="13"/>
      <c r="N145" s="16"/>
    </row>
    <row r="146" spans="1:14" x14ac:dyDescent="0.2">
      <c r="A146" s="10"/>
      <c r="B146" s="10"/>
      <c r="C146" s="13"/>
      <c r="D146" s="13"/>
      <c r="E146" s="16"/>
      <c r="F146" s="13"/>
      <c r="G146" s="13"/>
      <c r="H146" s="16"/>
      <c r="I146" s="13"/>
      <c r="J146" s="13"/>
      <c r="K146" s="16"/>
      <c r="L146" s="13"/>
      <c r="M146" s="13"/>
      <c r="N146" s="16"/>
    </row>
    <row r="147" spans="1:14" x14ac:dyDescent="0.2">
      <c r="A147" s="10"/>
      <c r="B147" s="10"/>
      <c r="C147" s="13"/>
      <c r="D147" s="13"/>
      <c r="E147" s="16"/>
      <c r="F147" s="13"/>
      <c r="G147" s="13"/>
      <c r="H147" s="16"/>
      <c r="I147" s="13"/>
      <c r="J147" s="13"/>
      <c r="K147" s="16"/>
      <c r="L147" s="13"/>
      <c r="M147" s="13"/>
      <c r="N147" s="16"/>
    </row>
    <row r="148" spans="1:14" x14ac:dyDescent="0.2">
      <c r="A148" s="10"/>
      <c r="B148" s="10"/>
      <c r="C148" s="13"/>
      <c r="D148" s="13"/>
      <c r="E148" s="16"/>
      <c r="F148" s="13"/>
      <c r="G148" s="13"/>
      <c r="H148" s="16"/>
      <c r="I148" s="13"/>
      <c r="J148" s="13"/>
      <c r="K148" s="16"/>
      <c r="L148" s="13"/>
      <c r="M148" s="13"/>
      <c r="N148" s="16"/>
    </row>
    <row r="149" spans="1:14" x14ac:dyDescent="0.2">
      <c r="A149" s="10"/>
      <c r="B149" s="10"/>
      <c r="C149" s="13"/>
      <c r="D149" s="13"/>
      <c r="E149" s="16"/>
      <c r="F149" s="13"/>
      <c r="G149" s="13"/>
      <c r="H149" s="16"/>
      <c r="I149" s="13"/>
      <c r="J149" s="13"/>
      <c r="K149" s="16"/>
      <c r="L149" s="13"/>
      <c r="M149" s="13"/>
      <c r="N149" s="16"/>
    </row>
    <row r="150" spans="1:14" x14ac:dyDescent="0.2">
      <c r="A150" s="10"/>
      <c r="B150" s="10"/>
      <c r="C150" s="13"/>
      <c r="D150" s="13"/>
      <c r="E150" s="16"/>
      <c r="F150" s="13"/>
      <c r="G150" s="13"/>
      <c r="H150" s="16"/>
      <c r="I150" s="13"/>
      <c r="J150" s="13"/>
      <c r="K150" s="16"/>
      <c r="L150" s="13"/>
      <c r="M150" s="13"/>
      <c r="N150" s="16"/>
    </row>
    <row r="151" spans="1:14" x14ac:dyDescent="0.2">
      <c r="A151" s="10"/>
      <c r="B151" s="10"/>
      <c r="C151" s="13"/>
      <c r="D151" s="13"/>
      <c r="E151" s="16"/>
      <c r="F151" s="13"/>
      <c r="G151" s="13"/>
      <c r="H151" s="16"/>
      <c r="I151" s="13"/>
      <c r="J151" s="13"/>
      <c r="K151" s="16"/>
      <c r="L151" s="13"/>
      <c r="M151" s="13"/>
      <c r="N151" s="16"/>
    </row>
    <row r="152" spans="1:14" x14ac:dyDescent="0.2">
      <c r="A152" s="10"/>
      <c r="B152" s="10"/>
      <c r="C152" s="13"/>
      <c r="D152" s="13"/>
      <c r="E152" s="16"/>
      <c r="F152" s="13"/>
      <c r="G152" s="13"/>
      <c r="H152" s="16"/>
      <c r="I152" s="13"/>
      <c r="J152" s="13"/>
      <c r="K152" s="16"/>
      <c r="L152" s="13"/>
      <c r="M152" s="13"/>
      <c r="N152" s="16"/>
    </row>
    <row r="153" spans="1:14" x14ac:dyDescent="0.2">
      <c r="A153" s="10"/>
      <c r="B153" s="10"/>
      <c r="C153" s="13"/>
      <c r="D153" s="13"/>
      <c r="E153" s="16"/>
      <c r="F153" s="13"/>
      <c r="G153" s="13"/>
      <c r="H153" s="16"/>
      <c r="I153" s="13"/>
      <c r="J153" s="13"/>
      <c r="K153" s="16"/>
      <c r="L153" s="13"/>
      <c r="M153" s="13"/>
      <c r="N153" s="16"/>
    </row>
    <row r="154" spans="1:14" x14ac:dyDescent="0.2">
      <c r="A154" s="10"/>
      <c r="B154" s="10"/>
      <c r="C154" s="13"/>
      <c r="D154" s="13"/>
      <c r="E154" s="16"/>
      <c r="F154" s="13"/>
      <c r="G154" s="13"/>
      <c r="H154" s="16"/>
      <c r="I154" s="13"/>
      <c r="J154" s="13"/>
      <c r="K154" s="16"/>
      <c r="L154" s="13"/>
      <c r="M154" s="13"/>
      <c r="N154" s="16"/>
    </row>
    <row r="155" spans="1:14" x14ac:dyDescent="0.2">
      <c r="A155" s="10"/>
      <c r="B155" s="10"/>
      <c r="C155" s="13"/>
      <c r="D155" s="13"/>
      <c r="E155" s="16"/>
      <c r="F155" s="13"/>
      <c r="G155" s="13"/>
      <c r="H155" s="16"/>
      <c r="I155" s="13"/>
      <c r="J155" s="13"/>
      <c r="K155" s="16"/>
      <c r="L155" s="13"/>
      <c r="M155" s="13"/>
      <c r="N155" s="16"/>
    </row>
    <row r="156" spans="1:14" x14ac:dyDescent="0.2">
      <c r="A156" s="10"/>
      <c r="B156" s="10"/>
      <c r="C156" s="13"/>
      <c r="D156" s="13"/>
      <c r="E156" s="16"/>
      <c r="F156" s="13"/>
      <c r="G156" s="13"/>
      <c r="H156" s="16"/>
      <c r="I156" s="13"/>
      <c r="J156" s="13"/>
      <c r="K156" s="16"/>
      <c r="L156" s="13"/>
      <c r="M156" s="13"/>
      <c r="N156" s="16"/>
    </row>
    <row r="157" spans="1:14" x14ac:dyDescent="0.2">
      <c r="A157" s="10"/>
      <c r="B157" s="10"/>
      <c r="C157" s="13"/>
      <c r="D157" s="13"/>
      <c r="E157" s="16"/>
      <c r="F157" s="13"/>
      <c r="G157" s="13"/>
      <c r="H157" s="16"/>
      <c r="I157" s="13"/>
      <c r="J157" s="13"/>
      <c r="K157" s="16"/>
      <c r="L157" s="13"/>
      <c r="M157" s="13"/>
      <c r="N157" s="16"/>
    </row>
    <row r="158" spans="1:14" x14ac:dyDescent="0.2">
      <c r="A158" s="10"/>
      <c r="B158" s="10"/>
      <c r="C158" s="13"/>
      <c r="D158" s="13"/>
      <c r="E158" s="16"/>
      <c r="F158" s="13"/>
      <c r="G158" s="13"/>
      <c r="H158" s="16"/>
      <c r="I158" s="13"/>
      <c r="J158" s="13"/>
      <c r="K158" s="16"/>
      <c r="L158" s="13"/>
      <c r="M158" s="13"/>
      <c r="N158" s="16"/>
    </row>
    <row r="159" spans="1:14" x14ac:dyDescent="0.2">
      <c r="A159" s="10"/>
      <c r="B159" s="10"/>
      <c r="C159" s="13"/>
      <c r="D159" s="13"/>
      <c r="E159" s="16"/>
      <c r="F159" s="13"/>
      <c r="G159" s="13"/>
      <c r="H159" s="16"/>
      <c r="I159" s="13"/>
      <c r="J159" s="13"/>
      <c r="K159" s="16"/>
      <c r="L159" s="13"/>
      <c r="M159" s="13"/>
      <c r="N159" s="16"/>
    </row>
    <row r="160" spans="1:14" x14ac:dyDescent="0.2">
      <c r="A160" s="10"/>
      <c r="B160" s="10"/>
      <c r="C160" s="13"/>
      <c r="D160" s="13"/>
      <c r="E160" s="16"/>
      <c r="F160" s="13"/>
      <c r="G160" s="13"/>
      <c r="H160" s="16"/>
      <c r="I160" s="13"/>
      <c r="J160" s="13"/>
      <c r="K160" s="16"/>
      <c r="L160" s="13"/>
      <c r="M160" s="13"/>
      <c r="N160" s="16"/>
    </row>
    <row r="161" spans="1:14" x14ac:dyDescent="0.2">
      <c r="A161" s="10"/>
      <c r="B161" s="10"/>
      <c r="C161" s="13"/>
      <c r="D161" s="13"/>
      <c r="E161" s="16"/>
      <c r="F161" s="13"/>
      <c r="G161" s="13"/>
      <c r="H161" s="16"/>
      <c r="I161" s="13"/>
      <c r="J161" s="13"/>
      <c r="K161" s="16"/>
      <c r="L161" s="13"/>
      <c r="M161" s="13"/>
      <c r="N161" s="16"/>
    </row>
    <row r="162" spans="1:14" x14ac:dyDescent="0.2">
      <c r="A162" s="10"/>
      <c r="B162" s="10"/>
      <c r="C162" s="13"/>
      <c r="D162" s="13"/>
      <c r="E162" s="16"/>
      <c r="F162" s="13"/>
      <c r="G162" s="13"/>
      <c r="H162" s="16"/>
      <c r="I162" s="13"/>
      <c r="J162" s="13"/>
      <c r="K162" s="16"/>
      <c r="L162" s="13"/>
      <c r="M162" s="13"/>
      <c r="N162" s="16"/>
    </row>
    <row r="163" spans="1:14" x14ac:dyDescent="0.2">
      <c r="A163" s="10"/>
      <c r="B163" s="10"/>
      <c r="C163" s="13"/>
      <c r="D163" s="13"/>
      <c r="E163" s="16"/>
      <c r="F163" s="13"/>
      <c r="G163" s="13"/>
      <c r="H163" s="16"/>
      <c r="I163" s="13"/>
      <c r="J163" s="13"/>
      <c r="K163" s="16"/>
      <c r="L163" s="13"/>
      <c r="M163" s="13"/>
      <c r="N163" s="16"/>
    </row>
    <row r="164" spans="1:14" x14ac:dyDescent="0.2">
      <c r="A164" s="10"/>
      <c r="B164" s="10"/>
      <c r="C164" s="13"/>
      <c r="D164" s="13"/>
      <c r="E164" s="16"/>
      <c r="F164" s="13"/>
      <c r="G164" s="13"/>
      <c r="H164" s="16"/>
      <c r="I164" s="13"/>
      <c r="J164" s="13"/>
      <c r="K164" s="16"/>
      <c r="L164" s="13"/>
      <c r="M164" s="13"/>
      <c r="N164" s="16"/>
    </row>
    <row r="165" spans="1:14" x14ac:dyDescent="0.2">
      <c r="A165" s="10"/>
      <c r="B165" s="10"/>
      <c r="C165" s="13"/>
      <c r="D165" s="13"/>
      <c r="E165" s="16"/>
      <c r="F165" s="13"/>
      <c r="G165" s="13"/>
      <c r="H165" s="16"/>
      <c r="I165" s="13"/>
      <c r="J165" s="13"/>
      <c r="K165" s="16"/>
      <c r="L165" s="13"/>
      <c r="M165" s="13"/>
      <c r="N165" s="16"/>
    </row>
    <row r="166" spans="1:14" x14ac:dyDescent="0.2">
      <c r="A166" s="10"/>
      <c r="B166" s="10"/>
      <c r="C166" s="13"/>
      <c r="D166" s="13"/>
      <c r="E166" s="16"/>
      <c r="F166" s="13"/>
      <c r="G166" s="13"/>
      <c r="H166" s="16"/>
      <c r="I166" s="13"/>
      <c r="J166" s="13"/>
      <c r="K166" s="16"/>
      <c r="L166" s="13"/>
      <c r="M166" s="13"/>
      <c r="N166" s="16"/>
    </row>
    <row r="167" spans="1:14" x14ac:dyDescent="0.2">
      <c r="A167" s="10"/>
      <c r="B167" s="10"/>
      <c r="C167" s="13"/>
      <c r="D167" s="13"/>
      <c r="E167" s="16"/>
      <c r="F167" s="13"/>
      <c r="G167" s="13"/>
      <c r="H167" s="16"/>
      <c r="I167" s="13"/>
      <c r="J167" s="13"/>
      <c r="K167" s="16"/>
      <c r="L167" s="13"/>
      <c r="M167" s="13"/>
      <c r="N167" s="16"/>
    </row>
    <row r="168" spans="1:14" x14ac:dyDescent="0.2">
      <c r="A168" s="10"/>
      <c r="B168" s="10"/>
      <c r="C168" s="13"/>
      <c r="D168" s="13"/>
      <c r="E168" s="16"/>
      <c r="F168" s="13"/>
      <c r="G168" s="13"/>
      <c r="H168" s="16"/>
      <c r="I168" s="13"/>
      <c r="J168" s="13"/>
      <c r="K168" s="16"/>
      <c r="L168" s="13"/>
      <c r="M168" s="13"/>
      <c r="N168" s="16"/>
    </row>
    <row r="169" spans="1:14" x14ac:dyDescent="0.2">
      <c r="A169" s="10"/>
      <c r="B169" s="10"/>
      <c r="C169" s="13"/>
      <c r="D169" s="13"/>
      <c r="E169" s="16"/>
      <c r="F169" s="13"/>
      <c r="G169" s="13"/>
      <c r="H169" s="16"/>
      <c r="I169" s="13"/>
      <c r="J169" s="13"/>
      <c r="K169" s="16"/>
      <c r="L169" s="13"/>
      <c r="M169" s="13"/>
      <c r="N169" s="16"/>
    </row>
    <row r="170" spans="1:14" x14ac:dyDescent="0.2">
      <c r="A170" s="10"/>
      <c r="B170" s="10"/>
      <c r="C170" s="13"/>
      <c r="D170" s="13"/>
      <c r="E170" s="16"/>
      <c r="F170" s="13"/>
      <c r="G170" s="13"/>
      <c r="H170" s="16"/>
      <c r="I170" s="13"/>
      <c r="J170" s="13"/>
      <c r="K170" s="16"/>
      <c r="L170" s="13"/>
      <c r="M170" s="13"/>
      <c r="N170" s="16"/>
    </row>
    <row r="171" spans="1:14" x14ac:dyDescent="0.2">
      <c r="A171" s="10"/>
      <c r="B171" s="10"/>
      <c r="C171" s="13"/>
      <c r="D171" s="13"/>
      <c r="E171" s="16"/>
      <c r="F171" s="13"/>
      <c r="G171" s="13"/>
      <c r="H171" s="16"/>
      <c r="I171" s="13"/>
      <c r="J171" s="13"/>
      <c r="K171" s="16"/>
      <c r="L171" s="13"/>
      <c r="M171" s="13"/>
      <c r="N171" s="16"/>
    </row>
    <row r="172" spans="1:14" x14ac:dyDescent="0.2">
      <c r="A172" s="10"/>
      <c r="B172" s="10"/>
      <c r="C172" s="13"/>
      <c r="D172" s="13"/>
      <c r="E172" s="16"/>
      <c r="F172" s="13"/>
      <c r="G172" s="13"/>
      <c r="H172" s="16"/>
      <c r="I172" s="13"/>
      <c r="J172" s="13"/>
      <c r="K172" s="16"/>
      <c r="L172" s="13"/>
      <c r="M172" s="13"/>
      <c r="N172" s="16"/>
    </row>
    <row r="173" spans="1:14" x14ac:dyDescent="0.2">
      <c r="A173" s="10"/>
      <c r="B173" s="10"/>
      <c r="C173" s="13"/>
      <c r="D173" s="13"/>
      <c r="E173" s="16"/>
      <c r="F173" s="13"/>
      <c r="G173" s="13"/>
      <c r="H173" s="16"/>
      <c r="I173" s="13"/>
      <c r="J173" s="13"/>
      <c r="K173" s="16"/>
      <c r="L173" s="13"/>
      <c r="M173" s="13"/>
      <c r="N173" s="16"/>
    </row>
    <row r="174" spans="1:14" x14ac:dyDescent="0.2">
      <c r="A174" s="10"/>
      <c r="B174" s="10"/>
      <c r="C174" s="13"/>
      <c r="D174" s="13"/>
      <c r="E174" s="16"/>
      <c r="F174" s="13"/>
      <c r="G174" s="13"/>
      <c r="H174" s="16"/>
      <c r="I174" s="13"/>
      <c r="J174" s="13"/>
      <c r="K174" s="16"/>
      <c r="L174" s="13"/>
      <c r="M174" s="13"/>
      <c r="N174" s="16"/>
    </row>
    <row r="175" spans="1:14" x14ac:dyDescent="0.2">
      <c r="A175" s="10"/>
      <c r="B175" s="10"/>
      <c r="C175" s="13"/>
      <c r="D175" s="13"/>
      <c r="E175" s="16"/>
      <c r="F175" s="13"/>
      <c r="G175" s="13"/>
      <c r="H175" s="16"/>
      <c r="I175" s="13"/>
      <c r="J175" s="13"/>
      <c r="K175" s="16"/>
      <c r="L175" s="13"/>
      <c r="M175" s="13"/>
      <c r="N175" s="16"/>
    </row>
    <row r="176" spans="1:14" x14ac:dyDescent="0.2">
      <c r="A176" s="10"/>
      <c r="B176" s="10"/>
      <c r="C176" s="13"/>
      <c r="D176" s="13"/>
      <c r="E176" s="16"/>
      <c r="F176" s="13"/>
      <c r="G176" s="13"/>
      <c r="H176" s="16"/>
      <c r="I176" s="13"/>
      <c r="J176" s="13"/>
      <c r="K176" s="16"/>
      <c r="L176" s="13"/>
      <c r="M176" s="13"/>
      <c r="N176" s="16"/>
    </row>
    <row r="177" spans="1:14" x14ac:dyDescent="0.2">
      <c r="A177" s="10"/>
      <c r="B177" s="10"/>
      <c r="C177" s="13"/>
      <c r="D177" s="13"/>
      <c r="E177" s="16"/>
      <c r="F177" s="13"/>
      <c r="G177" s="13"/>
      <c r="H177" s="16"/>
      <c r="I177" s="13"/>
      <c r="J177" s="13"/>
      <c r="K177" s="16"/>
      <c r="L177" s="13"/>
      <c r="M177" s="13"/>
      <c r="N177" s="16"/>
    </row>
    <row r="178" spans="1:14" x14ac:dyDescent="0.2">
      <c r="A178" s="10"/>
      <c r="B178" s="10"/>
      <c r="C178" s="13"/>
      <c r="D178" s="13"/>
      <c r="E178" s="16"/>
      <c r="F178" s="13"/>
      <c r="G178" s="13"/>
      <c r="H178" s="16"/>
      <c r="I178" s="13"/>
      <c r="J178" s="13"/>
      <c r="K178" s="16"/>
      <c r="L178" s="13"/>
      <c r="M178" s="13"/>
      <c r="N178" s="16"/>
    </row>
    <row r="179" spans="1:14" x14ac:dyDescent="0.2">
      <c r="A179" s="10"/>
      <c r="B179" s="10"/>
      <c r="C179" s="13"/>
      <c r="D179" s="13"/>
      <c r="E179" s="16"/>
      <c r="F179" s="13"/>
      <c r="G179" s="13"/>
      <c r="H179" s="16"/>
      <c r="I179" s="13"/>
      <c r="J179" s="13"/>
      <c r="K179" s="16"/>
      <c r="L179" s="13"/>
      <c r="M179" s="13"/>
      <c r="N179" s="16"/>
    </row>
    <row r="180" spans="1:14" x14ac:dyDescent="0.2">
      <c r="A180" s="10"/>
      <c r="B180" s="10"/>
      <c r="C180" s="13"/>
      <c r="D180" s="13"/>
      <c r="E180" s="16"/>
      <c r="F180" s="13"/>
      <c r="G180" s="13"/>
      <c r="H180" s="16"/>
      <c r="I180" s="13"/>
      <c r="J180" s="13"/>
      <c r="K180" s="16"/>
      <c r="L180" s="13"/>
      <c r="M180" s="13"/>
      <c r="N180" s="16"/>
    </row>
    <row r="181" spans="1:14" x14ac:dyDescent="0.2">
      <c r="A181" s="10"/>
      <c r="B181" s="10"/>
      <c r="C181" s="13"/>
      <c r="D181" s="13"/>
      <c r="E181" s="16"/>
      <c r="F181" s="13"/>
      <c r="G181" s="13"/>
      <c r="H181" s="16"/>
      <c r="I181" s="13"/>
      <c r="J181" s="13"/>
      <c r="K181" s="16"/>
      <c r="L181" s="13"/>
      <c r="M181" s="13"/>
      <c r="N181" s="16"/>
    </row>
    <row r="182" spans="1:14" x14ac:dyDescent="0.2">
      <c r="A182" s="10"/>
      <c r="B182" s="10"/>
      <c r="C182" s="13"/>
      <c r="D182" s="13"/>
      <c r="E182" s="16"/>
      <c r="F182" s="13"/>
      <c r="G182" s="13"/>
      <c r="H182" s="16"/>
      <c r="I182" s="13"/>
      <c r="J182" s="13"/>
      <c r="K182" s="16"/>
      <c r="L182" s="13"/>
      <c r="M182" s="13"/>
      <c r="N182" s="16"/>
    </row>
    <row r="183" spans="1:14" x14ac:dyDescent="0.2">
      <c r="A183" s="10"/>
      <c r="B183" s="10"/>
      <c r="C183" s="13"/>
      <c r="D183" s="13"/>
      <c r="E183" s="16"/>
      <c r="F183" s="13"/>
      <c r="G183" s="13"/>
      <c r="H183" s="16"/>
      <c r="I183" s="13"/>
      <c r="J183" s="13"/>
      <c r="K183" s="16"/>
      <c r="L183" s="13"/>
      <c r="M183" s="13"/>
      <c r="N183" s="16"/>
    </row>
    <row r="184" spans="1:14" x14ac:dyDescent="0.2">
      <c r="A184" s="10"/>
      <c r="B184" s="10"/>
      <c r="C184" s="13"/>
      <c r="D184" s="13"/>
      <c r="E184" s="16"/>
      <c r="F184" s="13"/>
      <c r="G184" s="13"/>
      <c r="H184" s="16"/>
      <c r="I184" s="13"/>
      <c r="J184" s="13"/>
      <c r="K184" s="16"/>
      <c r="L184" s="13"/>
      <c r="M184" s="13"/>
      <c r="N184" s="16"/>
    </row>
    <row r="185" spans="1:14" x14ac:dyDescent="0.2">
      <c r="A185" s="10"/>
      <c r="B185" s="10"/>
      <c r="C185" s="13"/>
      <c r="D185" s="13"/>
      <c r="E185" s="16"/>
      <c r="F185" s="13"/>
      <c r="G185" s="13"/>
      <c r="H185" s="16"/>
      <c r="I185" s="13"/>
      <c r="J185" s="13"/>
      <c r="K185" s="16"/>
      <c r="L185" s="13"/>
      <c r="M185" s="13"/>
      <c r="N185" s="16"/>
    </row>
    <row r="186" spans="1:14" x14ac:dyDescent="0.2">
      <c r="A186" s="10"/>
      <c r="B186" s="10"/>
      <c r="C186" s="13"/>
      <c r="D186" s="13"/>
      <c r="E186" s="16"/>
      <c r="F186" s="13"/>
      <c r="G186" s="13"/>
      <c r="H186" s="16"/>
      <c r="I186" s="13"/>
      <c r="J186" s="13"/>
      <c r="K186" s="16"/>
      <c r="L186" s="13"/>
      <c r="M186" s="13"/>
      <c r="N186" s="16"/>
    </row>
    <row r="187" spans="1:14" x14ac:dyDescent="0.2">
      <c r="A187" s="10"/>
      <c r="B187" s="10"/>
      <c r="C187" s="13"/>
      <c r="D187" s="13"/>
      <c r="E187" s="16"/>
      <c r="F187" s="13"/>
      <c r="G187" s="13"/>
      <c r="H187" s="16"/>
      <c r="I187" s="13"/>
      <c r="J187" s="13"/>
      <c r="K187" s="16"/>
      <c r="L187" s="13"/>
      <c r="M187" s="13"/>
      <c r="N187" s="16"/>
    </row>
    <row r="188" spans="1:14" x14ac:dyDescent="0.2">
      <c r="A188" s="10"/>
      <c r="B188" s="10"/>
      <c r="C188" s="13"/>
      <c r="D188" s="13"/>
      <c r="E188" s="16"/>
      <c r="F188" s="13"/>
      <c r="G188" s="13"/>
      <c r="H188" s="16"/>
      <c r="I188" s="13"/>
      <c r="J188" s="13"/>
      <c r="K188" s="16"/>
      <c r="L188" s="13"/>
      <c r="M188" s="13"/>
      <c r="N188" s="16"/>
    </row>
    <row r="189" spans="1:14" x14ac:dyDescent="0.2">
      <c r="A189" s="10"/>
      <c r="B189" s="10"/>
      <c r="C189" s="13"/>
      <c r="D189" s="13"/>
      <c r="E189" s="16"/>
      <c r="F189" s="13"/>
      <c r="G189" s="13"/>
      <c r="H189" s="16"/>
      <c r="I189" s="13"/>
      <c r="J189" s="13"/>
      <c r="K189" s="16"/>
      <c r="L189" s="13"/>
      <c r="M189" s="13"/>
      <c r="N189" s="16"/>
    </row>
    <row r="190" spans="1:14" x14ac:dyDescent="0.2">
      <c r="A190" s="10"/>
      <c r="B190" s="10"/>
      <c r="C190" s="13"/>
      <c r="D190" s="13"/>
      <c r="E190" s="16"/>
      <c r="F190" s="13"/>
      <c r="G190" s="13"/>
      <c r="H190" s="16"/>
      <c r="I190" s="13"/>
      <c r="J190" s="13"/>
      <c r="K190" s="16"/>
      <c r="L190" s="13"/>
      <c r="M190" s="13"/>
      <c r="N190" s="16"/>
    </row>
    <row r="191" spans="1:14" x14ac:dyDescent="0.2">
      <c r="A191" s="10"/>
      <c r="B191" s="10"/>
      <c r="C191" s="13"/>
      <c r="D191" s="13"/>
      <c r="E191" s="16"/>
      <c r="F191" s="13"/>
      <c r="G191" s="13"/>
      <c r="H191" s="16"/>
      <c r="I191" s="13"/>
      <c r="J191" s="13"/>
      <c r="K191" s="16"/>
      <c r="L191" s="13"/>
      <c r="M191" s="13"/>
      <c r="N191" s="16"/>
    </row>
    <row r="192" spans="1:14" x14ac:dyDescent="0.2">
      <c r="A192" s="10"/>
      <c r="B192" s="10"/>
      <c r="C192" s="13"/>
      <c r="D192" s="13"/>
      <c r="E192" s="16"/>
      <c r="F192" s="13"/>
      <c r="G192" s="13"/>
      <c r="H192" s="16"/>
      <c r="I192" s="13"/>
      <c r="J192" s="13"/>
      <c r="K192" s="16"/>
      <c r="L192" s="13"/>
      <c r="M192" s="13"/>
      <c r="N192" s="16"/>
    </row>
    <row r="193" spans="1:14" x14ac:dyDescent="0.2">
      <c r="A193" s="10"/>
      <c r="B193" s="10"/>
      <c r="C193" s="13"/>
      <c r="D193" s="13"/>
      <c r="E193" s="16"/>
      <c r="F193" s="13"/>
      <c r="G193" s="13"/>
      <c r="H193" s="16"/>
      <c r="I193" s="13"/>
      <c r="J193" s="13"/>
      <c r="K193" s="16"/>
      <c r="L193" s="13"/>
      <c r="M193" s="13"/>
      <c r="N193" s="16"/>
    </row>
    <row r="194" spans="1:14" x14ac:dyDescent="0.2">
      <c r="A194" s="10"/>
      <c r="B194" s="10"/>
      <c r="C194" s="13"/>
      <c r="D194" s="13"/>
      <c r="E194" s="16"/>
      <c r="F194" s="13"/>
      <c r="G194" s="13"/>
      <c r="H194" s="16"/>
      <c r="I194" s="13"/>
      <c r="J194" s="13"/>
      <c r="K194" s="16"/>
      <c r="L194" s="13"/>
      <c r="M194" s="13"/>
      <c r="N194" s="16"/>
    </row>
    <row r="195" spans="1:14" x14ac:dyDescent="0.2">
      <c r="A195" s="10"/>
      <c r="B195" s="10"/>
      <c r="C195" s="13"/>
      <c r="D195" s="13"/>
      <c r="E195" s="16"/>
      <c r="F195" s="13"/>
      <c r="G195" s="13"/>
      <c r="H195" s="16"/>
      <c r="I195" s="13"/>
      <c r="J195" s="13"/>
      <c r="K195" s="16"/>
      <c r="L195" s="13"/>
      <c r="M195" s="13"/>
      <c r="N195" s="16"/>
    </row>
    <row r="196" spans="1:14" x14ac:dyDescent="0.2">
      <c r="A196" s="10"/>
      <c r="B196" s="10"/>
      <c r="C196" s="13"/>
      <c r="D196" s="13"/>
      <c r="E196" s="16"/>
      <c r="F196" s="13"/>
      <c r="G196" s="13"/>
      <c r="H196" s="16"/>
      <c r="I196" s="13"/>
      <c r="J196" s="13"/>
      <c r="K196" s="16"/>
      <c r="L196" s="13"/>
      <c r="M196" s="13"/>
      <c r="N196" s="16"/>
    </row>
    <row r="197" spans="1:14" x14ac:dyDescent="0.2">
      <c r="A197" s="10"/>
      <c r="B197" s="10"/>
      <c r="C197" s="13"/>
      <c r="D197" s="13"/>
      <c r="E197" s="16"/>
      <c r="F197" s="13"/>
      <c r="G197" s="13"/>
      <c r="H197" s="16"/>
      <c r="I197" s="13"/>
      <c r="J197" s="13"/>
      <c r="K197" s="16"/>
      <c r="L197" s="13"/>
      <c r="M197" s="13"/>
      <c r="N197" s="16"/>
    </row>
    <row r="198" spans="1:14" x14ac:dyDescent="0.2">
      <c r="A198" s="10"/>
      <c r="B198" s="10"/>
      <c r="C198" s="13"/>
      <c r="D198" s="13"/>
      <c r="E198" s="16"/>
      <c r="F198" s="13"/>
      <c r="G198" s="13"/>
      <c r="H198" s="16"/>
      <c r="I198" s="13"/>
      <c r="J198" s="13"/>
      <c r="K198" s="16"/>
      <c r="L198" s="13"/>
      <c r="M198" s="13"/>
      <c r="N198" s="16"/>
    </row>
    <row r="199" spans="1:14" x14ac:dyDescent="0.2">
      <c r="A199" s="10"/>
      <c r="B199" s="10"/>
      <c r="C199" s="13"/>
      <c r="D199" s="13"/>
      <c r="E199" s="16"/>
      <c r="F199" s="13"/>
      <c r="G199" s="13"/>
      <c r="H199" s="16"/>
      <c r="I199" s="13"/>
      <c r="J199" s="13"/>
      <c r="K199" s="16"/>
      <c r="L199" s="13"/>
      <c r="M199" s="13"/>
      <c r="N199" s="16"/>
    </row>
    <row r="200" spans="1:14" x14ac:dyDescent="0.2">
      <c r="A200" s="10"/>
      <c r="B200" s="10"/>
      <c r="C200" s="13"/>
      <c r="D200" s="13"/>
      <c r="E200" s="16"/>
      <c r="F200" s="13"/>
      <c r="G200" s="13"/>
      <c r="H200" s="16"/>
      <c r="I200" s="13"/>
      <c r="J200" s="13"/>
      <c r="K200" s="16"/>
      <c r="L200" s="13"/>
      <c r="M200" s="13"/>
      <c r="N200" s="16"/>
    </row>
    <row r="201" spans="1:14" x14ac:dyDescent="0.2">
      <c r="A201" s="10"/>
      <c r="B201" s="10"/>
      <c r="C201" s="13"/>
      <c r="D201" s="13"/>
      <c r="E201" s="16"/>
      <c r="F201" s="13"/>
      <c r="G201" s="13"/>
      <c r="H201" s="16"/>
      <c r="I201" s="13"/>
      <c r="J201" s="13"/>
      <c r="K201" s="16"/>
      <c r="L201" s="13"/>
      <c r="M201" s="13"/>
      <c r="N201" s="16"/>
    </row>
    <row r="202" spans="1:14" x14ac:dyDescent="0.2">
      <c r="A202" s="10"/>
      <c r="B202" s="10"/>
      <c r="C202" s="13"/>
      <c r="D202" s="13"/>
      <c r="E202" s="16"/>
      <c r="F202" s="13"/>
      <c r="G202" s="13"/>
      <c r="H202" s="16"/>
      <c r="I202" s="13"/>
      <c r="J202" s="13"/>
      <c r="K202" s="16"/>
      <c r="L202" s="13"/>
      <c r="M202" s="13"/>
      <c r="N202" s="16"/>
    </row>
    <row r="203" spans="1:14" x14ac:dyDescent="0.2">
      <c r="A203" s="10"/>
      <c r="B203" s="10"/>
      <c r="C203" s="13"/>
      <c r="D203" s="13"/>
      <c r="E203" s="16"/>
      <c r="F203" s="13"/>
      <c r="G203" s="13"/>
      <c r="H203" s="16"/>
      <c r="I203" s="13"/>
      <c r="J203" s="13"/>
      <c r="K203" s="16"/>
      <c r="L203" s="13"/>
      <c r="M203" s="13"/>
      <c r="N203" s="16"/>
    </row>
    <row r="204" spans="1:14" x14ac:dyDescent="0.2">
      <c r="A204" s="10"/>
      <c r="B204" s="10"/>
      <c r="C204" s="13"/>
      <c r="D204" s="13"/>
      <c r="E204" s="16"/>
      <c r="F204" s="13"/>
      <c r="G204" s="13"/>
      <c r="H204" s="16"/>
      <c r="I204" s="13"/>
      <c r="J204" s="13"/>
      <c r="K204" s="16"/>
      <c r="L204" s="13"/>
      <c r="M204" s="13"/>
      <c r="N204" s="16"/>
    </row>
    <row r="205" spans="1:14" x14ac:dyDescent="0.2">
      <c r="A205" s="10"/>
      <c r="B205" s="10"/>
      <c r="C205" s="13"/>
      <c r="D205" s="13"/>
      <c r="E205" s="16"/>
      <c r="F205" s="13"/>
      <c r="G205" s="13"/>
      <c r="H205" s="16"/>
      <c r="I205" s="13"/>
      <c r="J205" s="13"/>
      <c r="K205" s="16"/>
      <c r="L205" s="13"/>
      <c r="M205" s="13"/>
      <c r="N205" s="16"/>
    </row>
    <row r="206" spans="1:14" x14ac:dyDescent="0.2">
      <c r="A206" s="10"/>
      <c r="B206" s="10"/>
      <c r="C206" s="13"/>
      <c r="D206" s="13"/>
      <c r="E206" s="16"/>
      <c r="F206" s="13"/>
      <c r="G206" s="13"/>
      <c r="H206" s="16"/>
      <c r="I206" s="13"/>
      <c r="J206" s="13"/>
      <c r="K206" s="16"/>
      <c r="L206" s="13"/>
      <c r="M206" s="13"/>
      <c r="N206" s="16"/>
    </row>
    <row r="207" spans="1:14" x14ac:dyDescent="0.2">
      <c r="A207" s="10"/>
      <c r="B207" s="10"/>
      <c r="C207" s="13"/>
      <c r="D207" s="13"/>
      <c r="E207" s="16"/>
      <c r="F207" s="13"/>
      <c r="G207" s="13"/>
      <c r="H207" s="16"/>
      <c r="I207" s="13"/>
      <c r="J207" s="13"/>
      <c r="K207" s="16"/>
      <c r="L207" s="13"/>
      <c r="M207" s="13"/>
      <c r="N207" s="16"/>
    </row>
    <row r="208" spans="1:14" x14ac:dyDescent="0.2">
      <c r="A208" s="10"/>
      <c r="B208" s="10"/>
      <c r="C208" s="13"/>
      <c r="D208" s="13"/>
      <c r="E208" s="16"/>
      <c r="F208" s="13"/>
      <c r="G208" s="13"/>
      <c r="H208" s="16"/>
      <c r="I208" s="13"/>
      <c r="J208" s="13"/>
      <c r="K208" s="16"/>
      <c r="L208" s="13"/>
      <c r="M208" s="13"/>
      <c r="N208" s="16"/>
    </row>
    <row r="209" spans="1:14" x14ac:dyDescent="0.2">
      <c r="A209" s="10"/>
      <c r="B209" s="10"/>
      <c r="C209" s="13"/>
      <c r="D209" s="13"/>
      <c r="E209" s="16"/>
      <c r="F209" s="13"/>
      <c r="G209" s="13"/>
      <c r="H209" s="16"/>
      <c r="I209" s="13"/>
      <c r="J209" s="13"/>
      <c r="K209" s="16"/>
      <c r="L209" s="13"/>
      <c r="M209" s="13"/>
      <c r="N209" s="16"/>
    </row>
    <row r="210" spans="1:14" x14ac:dyDescent="0.2">
      <c r="A210" s="10"/>
      <c r="B210" s="10"/>
      <c r="C210" s="13"/>
      <c r="D210" s="13"/>
      <c r="E210" s="16"/>
      <c r="F210" s="13"/>
      <c r="G210" s="13"/>
      <c r="H210" s="16"/>
      <c r="I210" s="13"/>
      <c r="J210" s="13"/>
      <c r="K210" s="16"/>
      <c r="L210" s="13"/>
      <c r="M210" s="13"/>
      <c r="N210" s="16"/>
    </row>
    <row r="211" spans="1:14" x14ac:dyDescent="0.2">
      <c r="A211" s="10"/>
      <c r="B211" s="10"/>
      <c r="C211" s="13"/>
      <c r="D211" s="13"/>
      <c r="E211" s="16"/>
      <c r="F211" s="13"/>
      <c r="G211" s="13"/>
      <c r="H211" s="16"/>
      <c r="I211" s="13"/>
      <c r="J211" s="13"/>
      <c r="K211" s="16"/>
      <c r="L211" s="13"/>
      <c r="M211" s="13"/>
      <c r="N211" s="16"/>
    </row>
    <row r="212" spans="1:14" x14ac:dyDescent="0.2">
      <c r="A212" s="10"/>
      <c r="B212" s="10"/>
      <c r="C212" s="13"/>
      <c r="D212" s="13"/>
      <c r="E212" s="16"/>
      <c r="F212" s="13"/>
      <c r="G212" s="13"/>
      <c r="H212" s="16"/>
      <c r="I212" s="13"/>
      <c r="J212" s="13"/>
      <c r="K212" s="16"/>
      <c r="L212" s="13"/>
      <c r="M212" s="13"/>
      <c r="N212" s="16"/>
    </row>
    <row r="213" spans="1:14" x14ac:dyDescent="0.2">
      <c r="A213" s="10"/>
      <c r="B213" s="10"/>
      <c r="C213" s="13"/>
      <c r="D213" s="13"/>
      <c r="E213" s="16"/>
      <c r="F213" s="13"/>
      <c r="G213" s="13"/>
      <c r="H213" s="16"/>
      <c r="I213" s="13"/>
      <c r="J213" s="13"/>
      <c r="K213" s="16"/>
      <c r="L213" s="13"/>
      <c r="M213" s="13"/>
      <c r="N213" s="16"/>
    </row>
    <row r="214" spans="1:14" x14ac:dyDescent="0.2">
      <c r="A214" s="10"/>
      <c r="B214" s="10"/>
      <c r="C214" s="13"/>
      <c r="D214" s="13"/>
      <c r="E214" s="16"/>
      <c r="F214" s="13"/>
      <c r="G214" s="13"/>
      <c r="H214" s="16"/>
      <c r="I214" s="13"/>
      <c r="J214" s="13"/>
      <c r="K214" s="16"/>
      <c r="L214" s="13"/>
      <c r="M214" s="13"/>
      <c r="N214" s="16"/>
    </row>
    <row r="215" spans="1:14" x14ac:dyDescent="0.2">
      <c r="A215" s="10"/>
      <c r="B215" s="10"/>
      <c r="C215" s="13"/>
      <c r="D215" s="13"/>
      <c r="E215" s="16"/>
      <c r="F215" s="13"/>
      <c r="G215" s="13"/>
      <c r="H215" s="16"/>
      <c r="I215" s="13"/>
      <c r="J215" s="13"/>
      <c r="K215" s="16"/>
      <c r="L215" s="13"/>
      <c r="M215" s="13"/>
      <c r="N215" s="16"/>
    </row>
    <row r="216" spans="1:14" x14ac:dyDescent="0.2">
      <c r="A216" s="10"/>
      <c r="B216" s="10"/>
      <c r="C216" s="13"/>
      <c r="D216" s="13"/>
      <c r="E216" s="16"/>
      <c r="F216" s="13"/>
      <c r="G216" s="13"/>
      <c r="H216" s="16"/>
      <c r="I216" s="13"/>
      <c r="J216" s="13"/>
      <c r="K216" s="16"/>
      <c r="L216" s="13"/>
      <c r="M216" s="13"/>
      <c r="N216" s="16"/>
    </row>
    <row r="217" spans="1:14" x14ac:dyDescent="0.2">
      <c r="A217" s="10"/>
      <c r="B217" s="10"/>
      <c r="C217" s="13"/>
      <c r="D217" s="13"/>
      <c r="E217" s="16"/>
      <c r="F217" s="13"/>
      <c r="G217" s="13"/>
      <c r="H217" s="16"/>
      <c r="I217" s="13"/>
      <c r="J217" s="13"/>
      <c r="K217" s="16"/>
      <c r="L217" s="13"/>
      <c r="M217" s="13"/>
      <c r="N217" s="16"/>
    </row>
    <row r="218" spans="1:14" x14ac:dyDescent="0.2">
      <c r="A218" s="10"/>
      <c r="B218" s="10"/>
      <c r="C218" s="13"/>
      <c r="D218" s="13"/>
      <c r="E218" s="16"/>
      <c r="F218" s="13"/>
      <c r="G218" s="13"/>
      <c r="H218" s="16"/>
      <c r="I218" s="13"/>
      <c r="J218" s="13"/>
      <c r="K218" s="16"/>
      <c r="L218" s="13"/>
      <c r="M218" s="13"/>
      <c r="N218" s="16"/>
    </row>
    <row r="219" spans="1:14" x14ac:dyDescent="0.2">
      <c r="A219" s="10"/>
      <c r="B219" s="10"/>
      <c r="C219" s="13"/>
      <c r="D219" s="13"/>
      <c r="E219" s="16"/>
      <c r="F219" s="13"/>
      <c r="G219" s="13"/>
      <c r="H219" s="16"/>
      <c r="I219" s="13"/>
      <c r="J219" s="13"/>
      <c r="K219" s="16"/>
      <c r="L219" s="13"/>
      <c r="M219" s="13"/>
      <c r="N219" s="16"/>
    </row>
    <row r="220" spans="1:14" x14ac:dyDescent="0.2">
      <c r="A220" s="10"/>
      <c r="B220" s="10"/>
      <c r="C220" s="13"/>
      <c r="D220" s="13"/>
      <c r="E220" s="16"/>
      <c r="F220" s="13"/>
      <c r="G220" s="13"/>
      <c r="H220" s="16"/>
      <c r="I220" s="13"/>
      <c r="J220" s="13"/>
      <c r="K220" s="16"/>
      <c r="L220" s="13"/>
      <c r="M220" s="13"/>
      <c r="N220" s="16"/>
    </row>
    <row r="221" spans="1:14" x14ac:dyDescent="0.2">
      <c r="A221" s="10"/>
      <c r="B221" s="10"/>
      <c r="C221" s="13"/>
      <c r="D221" s="13"/>
      <c r="E221" s="16"/>
      <c r="F221" s="13"/>
      <c r="G221" s="13"/>
      <c r="H221" s="16"/>
      <c r="I221" s="13"/>
      <c r="J221" s="13"/>
      <c r="K221" s="16"/>
      <c r="L221" s="13"/>
      <c r="M221" s="13"/>
      <c r="N221" s="16"/>
    </row>
    <row r="222" spans="1:14" x14ac:dyDescent="0.2">
      <c r="A222" s="10"/>
      <c r="B222" s="10"/>
      <c r="C222" s="13"/>
      <c r="D222" s="13"/>
      <c r="E222" s="16"/>
      <c r="F222" s="13"/>
      <c r="G222" s="13"/>
      <c r="H222" s="16"/>
      <c r="I222" s="13"/>
      <c r="J222" s="13"/>
      <c r="K222" s="16"/>
      <c r="L222" s="13"/>
      <c r="M222" s="13"/>
      <c r="N222" s="16"/>
    </row>
    <row r="223" spans="1:14" x14ac:dyDescent="0.2">
      <c r="A223" s="10"/>
      <c r="B223" s="10"/>
      <c r="C223" s="13"/>
      <c r="D223" s="13"/>
      <c r="E223" s="16"/>
      <c r="F223" s="13"/>
      <c r="G223" s="13"/>
      <c r="H223" s="16"/>
      <c r="I223" s="13"/>
      <c r="J223" s="13"/>
      <c r="K223" s="16"/>
      <c r="L223" s="13"/>
      <c r="M223" s="13"/>
      <c r="N223" s="16"/>
    </row>
    <row r="224" spans="1:14" x14ac:dyDescent="0.2">
      <c r="A224" s="10"/>
      <c r="B224" s="10"/>
      <c r="C224" s="13"/>
      <c r="D224" s="13"/>
      <c r="E224" s="16"/>
      <c r="F224" s="13"/>
      <c r="G224" s="13"/>
      <c r="H224" s="16"/>
      <c r="I224" s="13"/>
      <c r="J224" s="13"/>
      <c r="K224" s="16"/>
      <c r="L224" s="13"/>
      <c r="M224" s="13"/>
      <c r="N224" s="16"/>
    </row>
    <row r="225" spans="1:14" x14ac:dyDescent="0.2">
      <c r="A225" s="10"/>
      <c r="B225" s="10"/>
      <c r="C225" s="13"/>
      <c r="D225" s="13"/>
      <c r="E225" s="16"/>
      <c r="F225" s="13"/>
      <c r="G225" s="13"/>
      <c r="H225" s="16"/>
      <c r="I225" s="13"/>
      <c r="J225" s="13"/>
      <c r="K225" s="16"/>
      <c r="L225" s="13"/>
      <c r="M225" s="13"/>
      <c r="N225" s="16"/>
    </row>
    <row r="226" spans="1:14" x14ac:dyDescent="0.2">
      <c r="A226" s="10"/>
      <c r="B226" s="10"/>
      <c r="C226" s="13"/>
      <c r="D226" s="13"/>
      <c r="E226" s="16"/>
      <c r="F226" s="13"/>
      <c r="G226" s="13"/>
      <c r="H226" s="16"/>
      <c r="I226" s="13"/>
      <c r="J226" s="13"/>
      <c r="K226" s="16"/>
      <c r="L226" s="13"/>
      <c r="M226" s="13"/>
      <c r="N226" s="16"/>
    </row>
    <row r="227" spans="1:14" x14ac:dyDescent="0.2">
      <c r="A227" s="10"/>
      <c r="B227" s="10"/>
      <c r="C227" s="13"/>
      <c r="D227" s="13"/>
      <c r="E227" s="16"/>
      <c r="F227" s="13"/>
      <c r="G227" s="13"/>
      <c r="H227" s="16"/>
      <c r="I227" s="13"/>
      <c r="J227" s="13"/>
      <c r="K227" s="16"/>
      <c r="L227" s="13"/>
      <c r="M227" s="13"/>
      <c r="N227" s="16"/>
    </row>
    <row r="228" spans="1:14" x14ac:dyDescent="0.2">
      <c r="A228" s="10"/>
      <c r="B228" s="10"/>
      <c r="C228" s="13"/>
      <c r="D228" s="13"/>
      <c r="E228" s="16"/>
      <c r="F228" s="13"/>
      <c r="G228" s="13"/>
      <c r="H228" s="16"/>
      <c r="I228" s="13"/>
      <c r="J228" s="13"/>
      <c r="K228" s="16"/>
      <c r="L228" s="13"/>
      <c r="M228" s="13"/>
      <c r="N228" s="16"/>
    </row>
    <row r="229" spans="1:14" x14ac:dyDescent="0.2">
      <c r="A229" s="10"/>
      <c r="B229" s="10"/>
      <c r="C229" s="13"/>
      <c r="D229" s="13"/>
      <c r="E229" s="16"/>
      <c r="F229" s="13"/>
      <c r="G229" s="13"/>
      <c r="H229" s="16"/>
      <c r="I229" s="13"/>
      <c r="J229" s="13"/>
      <c r="K229" s="16"/>
      <c r="L229" s="13"/>
      <c r="M229" s="13"/>
      <c r="N229" s="16"/>
    </row>
    <row r="230" spans="1:14" x14ac:dyDescent="0.2">
      <c r="A230" s="10"/>
      <c r="B230" s="10"/>
      <c r="C230" s="13"/>
      <c r="D230" s="13"/>
      <c r="E230" s="16"/>
      <c r="F230" s="13"/>
      <c r="G230" s="13"/>
      <c r="H230" s="16"/>
      <c r="I230" s="13"/>
      <c r="J230" s="13"/>
      <c r="K230" s="16"/>
      <c r="L230" s="13"/>
      <c r="M230" s="13"/>
      <c r="N230" s="16"/>
    </row>
    <row r="231" spans="1:14" x14ac:dyDescent="0.2">
      <c r="A231" s="10"/>
      <c r="B231" s="10"/>
      <c r="C231" s="13"/>
      <c r="D231" s="13"/>
      <c r="E231" s="16"/>
      <c r="F231" s="13"/>
      <c r="G231" s="13"/>
      <c r="H231" s="16"/>
      <c r="I231" s="13"/>
      <c r="J231" s="13"/>
      <c r="K231" s="16"/>
      <c r="L231" s="13"/>
      <c r="M231" s="13"/>
      <c r="N231" s="16"/>
    </row>
    <row r="232" spans="1:14" x14ac:dyDescent="0.2">
      <c r="A232" s="10"/>
      <c r="B232" s="10"/>
      <c r="C232" s="13"/>
      <c r="D232" s="13"/>
      <c r="E232" s="16"/>
      <c r="F232" s="13"/>
      <c r="G232" s="13"/>
      <c r="H232" s="16"/>
      <c r="I232" s="13"/>
      <c r="J232" s="13"/>
      <c r="K232" s="16"/>
      <c r="L232" s="13"/>
      <c r="M232" s="13"/>
      <c r="N232" s="16"/>
    </row>
    <row r="233" spans="1:14" x14ac:dyDescent="0.2">
      <c r="A233" s="10"/>
      <c r="B233" s="10"/>
      <c r="C233" s="13"/>
      <c r="D233" s="13"/>
      <c r="E233" s="16"/>
      <c r="F233" s="13"/>
      <c r="G233" s="13"/>
      <c r="H233" s="16"/>
      <c r="I233" s="13"/>
      <c r="J233" s="13"/>
      <c r="K233" s="16"/>
      <c r="L233" s="13"/>
      <c r="M233" s="13"/>
      <c r="N233" s="16"/>
    </row>
    <row r="234" spans="1:14" x14ac:dyDescent="0.2">
      <c r="A234" s="10"/>
      <c r="B234" s="10"/>
      <c r="C234" s="13"/>
      <c r="D234" s="13"/>
      <c r="E234" s="16"/>
      <c r="F234" s="13"/>
      <c r="G234" s="13"/>
      <c r="H234" s="16"/>
      <c r="I234" s="13"/>
      <c r="J234" s="13"/>
      <c r="K234" s="16"/>
      <c r="L234" s="13"/>
      <c r="M234" s="13"/>
      <c r="N234" s="16"/>
    </row>
    <row r="235" spans="1:14" x14ac:dyDescent="0.2">
      <c r="A235" s="10"/>
      <c r="B235" s="10"/>
      <c r="C235" s="13"/>
      <c r="D235" s="13"/>
      <c r="E235" s="16"/>
      <c r="F235" s="13"/>
      <c r="G235" s="13"/>
      <c r="H235" s="16"/>
      <c r="I235" s="13"/>
      <c r="J235" s="13"/>
      <c r="K235" s="16"/>
      <c r="L235" s="13"/>
      <c r="M235" s="13"/>
      <c r="N235" s="16"/>
    </row>
    <row r="236" spans="1:14" x14ac:dyDescent="0.2">
      <c r="A236" s="10"/>
      <c r="B236" s="10"/>
      <c r="C236" s="13"/>
      <c r="D236" s="13"/>
      <c r="E236" s="16"/>
      <c r="F236" s="13"/>
      <c r="G236" s="13"/>
      <c r="H236" s="16"/>
      <c r="I236" s="13"/>
      <c r="J236" s="13"/>
      <c r="K236" s="16"/>
      <c r="L236" s="13"/>
      <c r="M236" s="13"/>
      <c r="N236" s="16"/>
    </row>
    <row r="237" spans="1:14" x14ac:dyDescent="0.2">
      <c r="A237" s="10"/>
      <c r="B237" s="10"/>
      <c r="C237" s="13"/>
      <c r="D237" s="13"/>
      <c r="E237" s="16"/>
      <c r="F237" s="13"/>
      <c r="G237" s="13"/>
      <c r="H237" s="16"/>
      <c r="I237" s="13"/>
      <c r="J237" s="13"/>
      <c r="K237" s="16"/>
      <c r="L237" s="13"/>
      <c r="M237" s="13"/>
      <c r="N237" s="16"/>
    </row>
    <row r="238" spans="1:14" x14ac:dyDescent="0.2">
      <c r="A238" s="10"/>
      <c r="B238" s="10"/>
      <c r="C238" s="13"/>
      <c r="D238" s="13"/>
      <c r="E238" s="16"/>
      <c r="F238" s="13"/>
      <c r="G238" s="13"/>
      <c r="H238" s="16"/>
      <c r="I238" s="13"/>
      <c r="J238" s="13"/>
      <c r="K238" s="16"/>
      <c r="L238" s="13"/>
      <c r="M238" s="13"/>
      <c r="N238" s="16"/>
    </row>
    <row r="239" spans="1:14" x14ac:dyDescent="0.2">
      <c r="A239" s="10"/>
      <c r="B239" s="10"/>
      <c r="C239" s="13"/>
      <c r="D239" s="13"/>
      <c r="E239" s="16"/>
      <c r="F239" s="13"/>
      <c r="G239" s="13"/>
      <c r="H239" s="16"/>
      <c r="I239" s="13"/>
      <c r="J239" s="13"/>
      <c r="K239" s="16"/>
      <c r="L239" s="13"/>
      <c r="M239" s="13"/>
      <c r="N239" s="16"/>
    </row>
    <row r="240" spans="1:14" x14ac:dyDescent="0.2">
      <c r="A240" s="10"/>
      <c r="B240" s="10"/>
      <c r="C240" s="13"/>
      <c r="D240" s="13"/>
      <c r="E240" s="16"/>
      <c r="F240" s="13"/>
      <c r="G240" s="13"/>
      <c r="H240" s="16"/>
      <c r="I240" s="13"/>
      <c r="J240" s="13"/>
      <c r="K240" s="16"/>
      <c r="L240" s="13"/>
      <c r="M240" s="13"/>
      <c r="N240" s="16"/>
    </row>
    <row r="241" spans="1:14" x14ac:dyDescent="0.2">
      <c r="A241" s="10"/>
      <c r="B241" s="10"/>
      <c r="C241" s="13"/>
      <c r="D241" s="13"/>
      <c r="E241" s="16"/>
      <c r="F241" s="13"/>
      <c r="G241" s="13"/>
      <c r="H241" s="16"/>
      <c r="I241" s="13"/>
      <c r="J241" s="13"/>
      <c r="K241" s="16"/>
      <c r="L241" s="13"/>
      <c r="M241" s="13"/>
      <c r="N241" s="16"/>
    </row>
    <row r="242" spans="1:14" x14ac:dyDescent="0.2">
      <c r="A242" s="10"/>
      <c r="B242" s="10"/>
      <c r="C242" s="13"/>
      <c r="D242" s="13"/>
      <c r="E242" s="16"/>
      <c r="F242" s="13"/>
      <c r="G242" s="13"/>
      <c r="H242" s="16"/>
      <c r="I242" s="13"/>
      <c r="J242" s="13"/>
      <c r="K242" s="16"/>
      <c r="L242" s="13"/>
      <c r="M242" s="13"/>
      <c r="N242" s="16"/>
    </row>
    <row r="243" spans="1:14" x14ac:dyDescent="0.2">
      <c r="A243" s="10"/>
      <c r="B243" s="10"/>
      <c r="C243" s="13"/>
      <c r="D243" s="13"/>
      <c r="E243" s="16"/>
      <c r="F243" s="13"/>
      <c r="G243" s="13"/>
      <c r="H243" s="16"/>
      <c r="I243" s="13"/>
      <c r="J243" s="13"/>
      <c r="K243" s="16"/>
      <c r="L243" s="13"/>
      <c r="M243" s="13"/>
      <c r="N243" s="16"/>
    </row>
    <row r="244" spans="1:14" x14ac:dyDescent="0.2">
      <c r="A244" s="10"/>
      <c r="B244" s="10"/>
      <c r="C244" s="13"/>
      <c r="D244" s="13"/>
      <c r="E244" s="16"/>
      <c r="F244" s="13"/>
      <c r="G244" s="13"/>
      <c r="H244" s="16"/>
      <c r="I244" s="13"/>
      <c r="J244" s="13"/>
      <c r="K244" s="16"/>
      <c r="L244" s="13"/>
      <c r="M244" s="13"/>
      <c r="N244" s="16"/>
    </row>
    <row r="245" spans="1:14" x14ac:dyDescent="0.2">
      <c r="A245" s="10"/>
      <c r="B245" s="10"/>
      <c r="C245" s="13"/>
      <c r="D245" s="13"/>
      <c r="E245" s="16"/>
      <c r="F245" s="13"/>
      <c r="G245" s="13"/>
      <c r="H245" s="16"/>
      <c r="I245" s="13"/>
      <c r="J245" s="13"/>
      <c r="K245" s="16"/>
      <c r="L245" s="13"/>
      <c r="M245" s="13"/>
      <c r="N245" s="16"/>
    </row>
    <row r="246" spans="1:14" x14ac:dyDescent="0.2">
      <c r="A246" s="10"/>
      <c r="B246" s="10"/>
      <c r="C246" s="13"/>
      <c r="D246" s="13"/>
      <c r="E246" s="16"/>
      <c r="F246" s="13"/>
      <c r="G246" s="13"/>
      <c r="H246" s="16"/>
      <c r="I246" s="13"/>
      <c r="J246" s="13"/>
      <c r="K246" s="16"/>
      <c r="L246" s="13"/>
      <c r="M246" s="13"/>
      <c r="N246" s="16"/>
    </row>
    <row r="247" spans="1:14" x14ac:dyDescent="0.2">
      <c r="A247" s="10"/>
      <c r="B247" s="10"/>
      <c r="C247" s="13"/>
      <c r="D247" s="13"/>
      <c r="E247" s="16"/>
      <c r="F247" s="13"/>
      <c r="G247" s="13"/>
      <c r="H247" s="16"/>
      <c r="I247" s="13"/>
      <c r="J247" s="13"/>
      <c r="K247" s="16"/>
      <c r="L247" s="13"/>
      <c r="M247" s="13"/>
      <c r="N247" s="16"/>
    </row>
    <row r="248" spans="1:14" x14ac:dyDescent="0.2">
      <c r="A248" s="10"/>
      <c r="B248" s="10"/>
      <c r="C248" s="13"/>
      <c r="D248" s="13"/>
      <c r="E248" s="16"/>
      <c r="F248" s="13"/>
      <c r="G248" s="13"/>
      <c r="H248" s="16"/>
      <c r="I248" s="13"/>
      <c r="J248" s="13"/>
      <c r="K248" s="16"/>
      <c r="L248" s="13"/>
      <c r="M248" s="13"/>
      <c r="N248" s="16"/>
    </row>
    <row r="249" spans="1:14" x14ac:dyDescent="0.2">
      <c r="A249" s="10"/>
      <c r="B249" s="10"/>
      <c r="C249" s="13"/>
      <c r="D249" s="13"/>
      <c r="E249" s="16"/>
      <c r="F249" s="13"/>
      <c r="G249" s="13"/>
      <c r="H249" s="16"/>
      <c r="I249" s="13"/>
      <c r="J249" s="13"/>
      <c r="K249" s="16"/>
      <c r="L249" s="13"/>
      <c r="M249" s="13"/>
      <c r="N249" s="16"/>
    </row>
    <row r="250" spans="1:14" x14ac:dyDescent="0.2">
      <c r="A250" s="10"/>
      <c r="B250" s="10"/>
      <c r="C250" s="13"/>
      <c r="D250" s="13"/>
      <c r="E250" s="16"/>
      <c r="F250" s="13"/>
      <c r="G250" s="13"/>
      <c r="H250" s="16"/>
      <c r="I250" s="13"/>
      <c r="J250" s="13"/>
      <c r="K250" s="16"/>
      <c r="L250" s="13"/>
      <c r="M250" s="13"/>
      <c r="N250" s="16"/>
    </row>
    <row r="251" spans="1:14" x14ac:dyDescent="0.2">
      <c r="A251" s="10"/>
      <c r="B251" s="10"/>
      <c r="C251" s="13"/>
      <c r="D251" s="13"/>
      <c r="E251" s="16"/>
      <c r="F251" s="13"/>
      <c r="G251" s="13"/>
      <c r="H251" s="16"/>
      <c r="I251" s="13"/>
      <c r="J251" s="13"/>
      <c r="K251" s="16"/>
      <c r="L251" s="13"/>
      <c r="M251" s="13"/>
      <c r="N251" s="16"/>
    </row>
    <row r="252" spans="1:14" x14ac:dyDescent="0.2">
      <c r="A252" s="10"/>
      <c r="B252" s="10"/>
      <c r="C252" s="13"/>
      <c r="D252" s="13"/>
      <c r="E252" s="16"/>
      <c r="F252" s="13"/>
      <c r="G252" s="13"/>
      <c r="H252" s="16"/>
      <c r="I252" s="13"/>
      <c r="J252" s="13"/>
      <c r="K252" s="16"/>
      <c r="L252" s="13"/>
      <c r="M252" s="13"/>
      <c r="N252" s="16"/>
    </row>
    <row r="253" spans="1:14" x14ac:dyDescent="0.2">
      <c r="A253" s="10"/>
      <c r="B253" s="10"/>
      <c r="C253" s="13"/>
      <c r="D253" s="13"/>
      <c r="E253" s="16"/>
      <c r="F253" s="13"/>
      <c r="G253" s="13"/>
      <c r="H253" s="16"/>
      <c r="I253" s="13"/>
      <c r="J253" s="13"/>
      <c r="K253" s="16"/>
      <c r="L253" s="13"/>
      <c r="M253" s="13"/>
      <c r="N253" s="16"/>
    </row>
    <row r="254" spans="1:14" x14ac:dyDescent="0.2">
      <c r="A254" s="10"/>
      <c r="B254" s="10"/>
      <c r="C254" s="13"/>
      <c r="D254" s="13"/>
      <c r="E254" s="16"/>
      <c r="F254" s="13"/>
      <c r="G254" s="13"/>
      <c r="H254" s="16"/>
      <c r="I254" s="13"/>
      <c r="J254" s="13"/>
      <c r="K254" s="16"/>
      <c r="L254" s="13"/>
      <c r="M254" s="13"/>
      <c r="N254" s="16"/>
    </row>
    <row r="255" spans="1:14" x14ac:dyDescent="0.2">
      <c r="A255" s="10"/>
      <c r="B255" s="10"/>
      <c r="C255" s="13"/>
      <c r="D255" s="13"/>
      <c r="E255" s="16"/>
      <c r="F255" s="13"/>
      <c r="G255" s="13"/>
      <c r="H255" s="16"/>
      <c r="I255" s="13"/>
      <c r="J255" s="13"/>
      <c r="K255" s="16"/>
      <c r="L255" s="13"/>
      <c r="M255" s="13"/>
      <c r="N255" s="16"/>
    </row>
    <row r="256" spans="1:14" x14ac:dyDescent="0.2">
      <c r="A256" s="10"/>
      <c r="B256" s="10"/>
      <c r="C256" s="13"/>
      <c r="D256" s="13"/>
      <c r="E256" s="16"/>
      <c r="F256" s="13"/>
      <c r="G256" s="13"/>
      <c r="H256" s="16"/>
      <c r="I256" s="13"/>
      <c r="J256" s="13"/>
      <c r="K256" s="16"/>
      <c r="L256" s="13"/>
      <c r="M256" s="13"/>
      <c r="N256" s="16"/>
    </row>
    <row r="257" spans="1:14" x14ac:dyDescent="0.2">
      <c r="A257" s="10"/>
      <c r="B257" s="10"/>
      <c r="C257" s="13"/>
      <c r="D257" s="13"/>
      <c r="E257" s="16"/>
      <c r="F257" s="13"/>
      <c r="G257" s="13"/>
      <c r="H257" s="16"/>
      <c r="I257" s="13"/>
      <c r="J257" s="13"/>
      <c r="K257" s="16"/>
      <c r="L257" s="13"/>
      <c r="M257" s="13"/>
      <c r="N257" s="16"/>
    </row>
    <row r="258" spans="1:14" x14ac:dyDescent="0.2">
      <c r="A258" s="10"/>
      <c r="B258" s="10"/>
      <c r="C258" s="13"/>
      <c r="D258" s="13"/>
      <c r="E258" s="16"/>
      <c r="F258" s="13"/>
      <c r="G258" s="13"/>
      <c r="H258" s="16"/>
      <c r="I258" s="13"/>
      <c r="J258" s="13"/>
      <c r="K258" s="16"/>
      <c r="L258" s="13"/>
      <c r="M258" s="13"/>
      <c r="N258" s="16"/>
    </row>
    <row r="259" spans="1:14" x14ac:dyDescent="0.2">
      <c r="A259" s="10"/>
      <c r="B259" s="10"/>
      <c r="C259" s="13"/>
      <c r="D259" s="13"/>
      <c r="E259" s="16"/>
      <c r="F259" s="13"/>
      <c r="G259" s="13"/>
      <c r="H259" s="16"/>
      <c r="I259" s="13"/>
      <c r="J259" s="13"/>
      <c r="K259" s="16"/>
      <c r="L259" s="13"/>
      <c r="M259" s="13"/>
      <c r="N259" s="16"/>
    </row>
    <row r="260" spans="1:14" x14ac:dyDescent="0.2">
      <c r="A260" s="10"/>
      <c r="B260" s="10"/>
      <c r="C260" s="13"/>
      <c r="D260" s="13"/>
      <c r="E260" s="16"/>
      <c r="F260" s="13"/>
      <c r="G260" s="13"/>
      <c r="H260" s="16"/>
      <c r="I260" s="13"/>
      <c r="J260" s="13"/>
      <c r="K260" s="16"/>
      <c r="L260" s="13"/>
      <c r="M260" s="13"/>
      <c r="N260" s="16"/>
    </row>
    <row r="261" spans="1:14" x14ac:dyDescent="0.2">
      <c r="A261" s="10"/>
      <c r="B261" s="10"/>
      <c r="C261" s="13"/>
      <c r="D261" s="13"/>
      <c r="E261" s="16"/>
      <c r="F261" s="13"/>
      <c r="G261" s="13"/>
      <c r="H261" s="16"/>
      <c r="I261" s="13"/>
      <c r="J261" s="13"/>
      <c r="K261" s="16"/>
      <c r="L261" s="13"/>
      <c r="M261" s="13"/>
      <c r="N261" s="16"/>
    </row>
    <row r="262" spans="1:14" x14ac:dyDescent="0.2">
      <c r="A262" s="10"/>
      <c r="B262" s="10"/>
      <c r="C262" s="13"/>
      <c r="D262" s="13"/>
      <c r="E262" s="16"/>
      <c r="F262" s="13"/>
      <c r="G262" s="13"/>
      <c r="H262" s="16"/>
      <c r="I262" s="13"/>
      <c r="J262" s="13"/>
      <c r="K262" s="16"/>
      <c r="L262" s="13"/>
      <c r="M262" s="13"/>
      <c r="N262" s="16"/>
    </row>
    <row r="263" spans="1:14" x14ac:dyDescent="0.2">
      <c r="A263" s="10"/>
      <c r="B263" s="10"/>
      <c r="C263" s="13"/>
      <c r="D263" s="13"/>
      <c r="E263" s="16"/>
      <c r="F263" s="13"/>
      <c r="G263" s="13"/>
      <c r="H263" s="16"/>
      <c r="I263" s="13"/>
      <c r="J263" s="13"/>
      <c r="K263" s="16"/>
      <c r="L263" s="13"/>
      <c r="M263" s="13"/>
      <c r="N263" s="16"/>
    </row>
    <row r="264" spans="1:14" x14ac:dyDescent="0.2">
      <c r="A264" s="10"/>
      <c r="B264" s="10"/>
      <c r="C264" s="13"/>
      <c r="D264" s="13"/>
      <c r="E264" s="16"/>
      <c r="F264" s="13"/>
      <c r="G264" s="13"/>
      <c r="H264" s="16"/>
      <c r="I264" s="13"/>
      <c r="J264" s="13"/>
      <c r="K264" s="16"/>
      <c r="L264" s="13"/>
      <c r="M264" s="13"/>
      <c r="N264" s="16"/>
    </row>
    <row r="265" spans="1:14" x14ac:dyDescent="0.2">
      <c r="A265" s="10"/>
      <c r="B265" s="10"/>
      <c r="C265" s="13"/>
      <c r="D265" s="13"/>
      <c r="E265" s="16"/>
      <c r="F265" s="13"/>
      <c r="G265" s="13"/>
      <c r="H265" s="16"/>
      <c r="I265" s="13"/>
      <c r="J265" s="13"/>
      <c r="K265" s="16"/>
      <c r="L265" s="13"/>
      <c r="M265" s="13"/>
      <c r="N265" s="16"/>
    </row>
    <row r="266" spans="1:14" x14ac:dyDescent="0.2">
      <c r="A266" s="10"/>
      <c r="B266" s="10"/>
      <c r="C266" s="13"/>
      <c r="D266" s="13"/>
      <c r="E266" s="16"/>
      <c r="F266" s="13"/>
      <c r="G266" s="13"/>
      <c r="H266" s="16"/>
      <c r="I266" s="13"/>
      <c r="J266" s="13"/>
      <c r="K266" s="16"/>
      <c r="L266" s="13"/>
      <c r="M266" s="13"/>
      <c r="N266" s="16"/>
    </row>
    <row r="267" spans="1:14" x14ac:dyDescent="0.2">
      <c r="A267" s="10"/>
      <c r="B267" s="10"/>
      <c r="C267" s="13"/>
      <c r="D267" s="13"/>
      <c r="E267" s="16"/>
      <c r="F267" s="13"/>
      <c r="G267" s="13"/>
      <c r="H267" s="16"/>
      <c r="I267" s="13"/>
      <c r="J267" s="13"/>
      <c r="K267" s="16"/>
      <c r="L267" s="13"/>
      <c r="M267" s="13"/>
      <c r="N267" s="16"/>
    </row>
    <row r="268" spans="1:14" x14ac:dyDescent="0.2">
      <c r="A268" s="10"/>
      <c r="B268" s="10"/>
      <c r="C268" s="13"/>
      <c r="D268" s="13"/>
      <c r="E268" s="16"/>
      <c r="F268" s="13"/>
      <c r="G268" s="13"/>
      <c r="H268" s="16"/>
      <c r="I268" s="13"/>
      <c r="J268" s="13"/>
      <c r="K268" s="16"/>
      <c r="L268" s="13"/>
      <c r="M268" s="13"/>
      <c r="N268" s="16"/>
    </row>
    <row r="269" spans="1:14" x14ac:dyDescent="0.2">
      <c r="A269" s="10"/>
      <c r="B269" s="10"/>
      <c r="C269" s="13"/>
      <c r="D269" s="13"/>
      <c r="E269" s="16"/>
      <c r="F269" s="13"/>
      <c r="G269" s="13"/>
      <c r="H269" s="16"/>
      <c r="I269" s="13"/>
      <c r="J269" s="13"/>
      <c r="K269" s="16"/>
      <c r="L269" s="13"/>
      <c r="M269" s="13"/>
      <c r="N269" s="16"/>
    </row>
    <row r="270" spans="1:14" x14ac:dyDescent="0.2">
      <c r="A270" s="10"/>
      <c r="B270" s="10"/>
      <c r="C270" s="13"/>
      <c r="D270" s="13"/>
      <c r="E270" s="16"/>
      <c r="F270" s="13"/>
      <c r="G270" s="13"/>
      <c r="H270" s="16"/>
      <c r="I270" s="13"/>
      <c r="J270" s="13"/>
      <c r="K270" s="16"/>
      <c r="L270" s="13"/>
      <c r="M270" s="13"/>
      <c r="N270" s="16"/>
    </row>
    <row r="271" spans="1:14" x14ac:dyDescent="0.2">
      <c r="A271" s="10"/>
      <c r="B271" s="10"/>
      <c r="C271" s="13"/>
      <c r="D271" s="13"/>
      <c r="E271" s="16"/>
      <c r="F271" s="13"/>
      <c r="G271" s="13"/>
      <c r="H271" s="16"/>
      <c r="I271" s="13"/>
      <c r="J271" s="13"/>
      <c r="K271" s="16"/>
      <c r="L271" s="13"/>
      <c r="M271" s="13"/>
      <c r="N271" s="16"/>
    </row>
    <row r="272" spans="1:14" x14ac:dyDescent="0.2">
      <c r="A272" s="10"/>
      <c r="B272" s="10"/>
      <c r="C272" s="13"/>
      <c r="D272" s="13"/>
      <c r="E272" s="16"/>
      <c r="F272" s="13"/>
      <c r="G272" s="13"/>
      <c r="H272" s="16"/>
      <c r="I272" s="13"/>
      <c r="J272" s="13"/>
      <c r="K272" s="16"/>
      <c r="L272" s="13"/>
      <c r="M272" s="13"/>
      <c r="N272" s="16"/>
    </row>
    <row r="273" spans="1:14" x14ac:dyDescent="0.2">
      <c r="A273" s="10"/>
      <c r="B273" s="10"/>
      <c r="C273" s="13"/>
      <c r="D273" s="13"/>
      <c r="E273" s="16"/>
      <c r="F273" s="13"/>
      <c r="G273" s="13"/>
      <c r="H273" s="16"/>
      <c r="I273" s="13"/>
      <c r="J273" s="13"/>
      <c r="K273" s="16"/>
      <c r="L273" s="13"/>
      <c r="M273" s="13"/>
      <c r="N273" s="16"/>
    </row>
    <row r="274" spans="1:14" x14ac:dyDescent="0.2">
      <c r="A274" s="10"/>
      <c r="B274" s="10"/>
      <c r="C274" s="13"/>
      <c r="D274" s="13"/>
      <c r="E274" s="16"/>
      <c r="F274" s="13"/>
      <c r="G274" s="13"/>
      <c r="H274" s="16"/>
      <c r="I274" s="13"/>
      <c r="J274" s="13"/>
      <c r="K274" s="16"/>
      <c r="L274" s="13"/>
      <c r="M274" s="13"/>
      <c r="N274" s="16"/>
    </row>
    <row r="275" spans="1:14" x14ac:dyDescent="0.2">
      <c r="A275" s="10"/>
      <c r="B275" s="10"/>
      <c r="C275" s="13"/>
      <c r="D275" s="13"/>
      <c r="E275" s="16"/>
      <c r="F275" s="13"/>
      <c r="G275" s="13"/>
      <c r="H275" s="16"/>
      <c r="I275" s="13"/>
      <c r="J275" s="13"/>
      <c r="K275" s="16"/>
      <c r="L275" s="13"/>
      <c r="M275" s="13"/>
      <c r="N275" s="16"/>
    </row>
    <row r="276" spans="1:14" x14ac:dyDescent="0.2">
      <c r="A276" s="10"/>
      <c r="B276" s="10"/>
      <c r="C276" s="13"/>
      <c r="D276" s="13"/>
      <c r="E276" s="16"/>
      <c r="F276" s="13"/>
      <c r="G276" s="13"/>
      <c r="H276" s="16"/>
      <c r="I276" s="13"/>
      <c r="J276" s="13"/>
      <c r="K276" s="16"/>
      <c r="L276" s="13"/>
      <c r="M276" s="13"/>
      <c r="N276" s="16"/>
    </row>
    <row r="277" spans="1:14" x14ac:dyDescent="0.2">
      <c r="A277" s="10"/>
      <c r="B277" s="10"/>
      <c r="C277" s="13"/>
      <c r="D277" s="13"/>
      <c r="E277" s="16"/>
      <c r="F277" s="13"/>
      <c r="G277" s="13"/>
      <c r="H277" s="16"/>
      <c r="I277" s="13"/>
      <c r="J277" s="13"/>
      <c r="K277" s="16"/>
      <c r="L277" s="13"/>
      <c r="M277" s="13"/>
      <c r="N277" s="16"/>
    </row>
    <row r="278" spans="1:14" x14ac:dyDescent="0.2">
      <c r="A278" s="10"/>
      <c r="B278" s="10"/>
      <c r="C278" s="13"/>
      <c r="D278" s="13"/>
      <c r="E278" s="16"/>
      <c r="F278" s="13"/>
      <c r="G278" s="13"/>
      <c r="H278" s="16"/>
      <c r="I278" s="13"/>
      <c r="J278" s="13"/>
      <c r="K278" s="16"/>
      <c r="L278" s="13"/>
      <c r="M278" s="13"/>
      <c r="N278" s="16"/>
    </row>
    <row r="279" spans="1:14" x14ac:dyDescent="0.2">
      <c r="A279" s="10"/>
      <c r="B279" s="10"/>
      <c r="C279" s="13"/>
      <c r="D279" s="13"/>
      <c r="E279" s="16"/>
      <c r="F279" s="13"/>
      <c r="G279" s="13"/>
      <c r="H279" s="16"/>
      <c r="I279" s="13"/>
      <c r="J279" s="13"/>
      <c r="K279" s="16"/>
      <c r="L279" s="13"/>
      <c r="M279" s="13"/>
      <c r="N279" s="16"/>
    </row>
    <row r="280" spans="1:14" x14ac:dyDescent="0.2">
      <c r="A280" s="10"/>
      <c r="B280" s="10"/>
      <c r="C280" s="13"/>
      <c r="D280" s="13"/>
      <c r="E280" s="16"/>
      <c r="F280" s="13"/>
      <c r="G280" s="13"/>
      <c r="H280" s="16"/>
      <c r="I280" s="13"/>
      <c r="J280" s="13"/>
      <c r="K280" s="16"/>
      <c r="L280" s="13"/>
      <c r="M280" s="13"/>
      <c r="N280" s="16"/>
    </row>
    <row r="281" spans="1:14" x14ac:dyDescent="0.2">
      <c r="A281" s="10"/>
      <c r="B281" s="10"/>
      <c r="C281" s="13"/>
      <c r="D281" s="13"/>
      <c r="E281" s="16"/>
      <c r="F281" s="13"/>
      <c r="G281" s="13"/>
      <c r="H281" s="16"/>
      <c r="I281" s="13"/>
      <c r="J281" s="13"/>
      <c r="K281" s="16"/>
      <c r="L281" s="13"/>
      <c r="M281" s="13"/>
      <c r="N281" s="16"/>
    </row>
    <row r="282" spans="1:14" x14ac:dyDescent="0.2">
      <c r="A282" s="10"/>
      <c r="B282" s="10"/>
      <c r="C282" s="13"/>
      <c r="D282" s="13"/>
      <c r="E282" s="16"/>
      <c r="F282" s="13"/>
      <c r="G282" s="13"/>
      <c r="H282" s="16"/>
      <c r="I282" s="13"/>
      <c r="J282" s="13"/>
      <c r="K282" s="16"/>
      <c r="L282" s="13"/>
      <c r="M282" s="13"/>
      <c r="N282" s="16"/>
    </row>
    <row r="283" spans="1:14" x14ac:dyDescent="0.2">
      <c r="A283" s="10"/>
      <c r="B283" s="10"/>
      <c r="C283" s="13"/>
      <c r="D283" s="13"/>
      <c r="E283" s="16"/>
      <c r="F283" s="13"/>
      <c r="G283" s="13"/>
      <c r="H283" s="16"/>
      <c r="I283" s="13"/>
      <c r="J283" s="13"/>
      <c r="K283" s="16"/>
      <c r="L283" s="13"/>
      <c r="M283" s="13"/>
      <c r="N283" s="16"/>
    </row>
    <row r="284" spans="1:14" x14ac:dyDescent="0.2">
      <c r="A284" s="10"/>
      <c r="B284" s="10"/>
      <c r="C284" s="13"/>
      <c r="D284" s="13"/>
      <c r="E284" s="16"/>
      <c r="F284" s="13"/>
      <c r="G284" s="13"/>
      <c r="H284" s="16"/>
      <c r="I284" s="13"/>
      <c r="J284" s="13"/>
      <c r="K284" s="16"/>
      <c r="L284" s="13"/>
      <c r="M284" s="13"/>
      <c r="N284" s="16"/>
    </row>
    <row r="285" spans="1:14" x14ac:dyDescent="0.2">
      <c r="A285" s="10"/>
      <c r="B285" s="10"/>
      <c r="C285" s="13"/>
      <c r="D285" s="13"/>
      <c r="E285" s="16"/>
      <c r="F285" s="13"/>
      <c r="G285" s="13"/>
      <c r="H285" s="16"/>
      <c r="I285" s="13"/>
      <c r="J285" s="13"/>
      <c r="K285" s="16"/>
      <c r="L285" s="13"/>
      <c r="M285" s="13"/>
      <c r="N285" s="16"/>
    </row>
    <row r="286" spans="1:14" x14ac:dyDescent="0.2">
      <c r="A286" s="10"/>
      <c r="B286" s="10"/>
      <c r="C286" s="13"/>
      <c r="D286" s="13"/>
      <c r="E286" s="16"/>
      <c r="F286" s="13"/>
      <c r="G286" s="13"/>
      <c r="H286" s="16"/>
      <c r="I286" s="13"/>
      <c r="J286" s="13"/>
      <c r="K286" s="16"/>
      <c r="L286" s="13"/>
      <c r="M286" s="13"/>
      <c r="N286" s="16"/>
    </row>
    <row r="287" spans="1:14" x14ac:dyDescent="0.2">
      <c r="A287" s="10"/>
      <c r="B287" s="10"/>
      <c r="C287" s="13"/>
      <c r="D287" s="13"/>
      <c r="E287" s="16"/>
      <c r="F287" s="13"/>
      <c r="G287" s="13"/>
      <c r="H287" s="16"/>
      <c r="I287" s="13"/>
      <c r="J287" s="13"/>
      <c r="K287" s="16"/>
      <c r="L287" s="13"/>
      <c r="M287" s="13"/>
      <c r="N287" s="16"/>
    </row>
    <row r="288" spans="1:14" x14ac:dyDescent="0.2">
      <c r="A288" s="10"/>
      <c r="B288" s="10"/>
      <c r="C288" s="13"/>
      <c r="D288" s="13"/>
      <c r="E288" s="16"/>
      <c r="F288" s="13"/>
      <c r="G288" s="13"/>
      <c r="H288" s="16"/>
      <c r="I288" s="13"/>
      <c r="J288" s="13"/>
      <c r="K288" s="16"/>
      <c r="L288" s="13"/>
      <c r="M288" s="13"/>
      <c r="N288" s="16"/>
    </row>
    <row r="289" spans="1:14" x14ac:dyDescent="0.2">
      <c r="A289" s="10"/>
      <c r="B289" s="10"/>
      <c r="C289" s="13"/>
      <c r="D289" s="13"/>
      <c r="E289" s="16"/>
      <c r="F289" s="13"/>
      <c r="G289" s="13"/>
      <c r="H289" s="16"/>
      <c r="I289" s="13"/>
      <c r="J289" s="13"/>
      <c r="K289" s="16"/>
      <c r="L289" s="13"/>
      <c r="M289" s="13"/>
      <c r="N289" s="16"/>
    </row>
    <row r="290" spans="1:14" x14ac:dyDescent="0.2">
      <c r="A290" s="10"/>
      <c r="B290" s="10"/>
      <c r="C290" s="13"/>
      <c r="D290" s="13"/>
      <c r="E290" s="16"/>
      <c r="F290" s="13"/>
      <c r="G290" s="13"/>
      <c r="H290" s="16"/>
      <c r="I290" s="13"/>
      <c r="J290" s="13"/>
      <c r="K290" s="16"/>
      <c r="L290" s="13"/>
      <c r="M290" s="13"/>
      <c r="N290" s="16"/>
    </row>
    <row r="291" spans="1:14" x14ac:dyDescent="0.2">
      <c r="A291" s="10"/>
      <c r="B291" s="10"/>
      <c r="C291" s="13"/>
      <c r="D291" s="13"/>
      <c r="E291" s="16"/>
      <c r="F291" s="13"/>
      <c r="G291" s="13"/>
      <c r="H291" s="16"/>
      <c r="I291" s="13"/>
      <c r="J291" s="13"/>
      <c r="K291" s="16"/>
      <c r="L291" s="13"/>
      <c r="M291" s="13"/>
      <c r="N291" s="16"/>
    </row>
    <row r="292" spans="1:14" x14ac:dyDescent="0.2">
      <c r="A292" s="10"/>
      <c r="B292" s="10"/>
      <c r="C292" s="13"/>
      <c r="D292" s="13"/>
      <c r="E292" s="16"/>
      <c r="F292" s="13"/>
      <c r="G292" s="13"/>
      <c r="H292" s="16"/>
      <c r="I292" s="13"/>
      <c r="J292" s="13"/>
      <c r="K292" s="16"/>
      <c r="L292" s="13"/>
      <c r="M292" s="13"/>
      <c r="N292" s="16"/>
    </row>
    <row r="293" spans="1:14" x14ac:dyDescent="0.2">
      <c r="A293" s="10"/>
      <c r="B293" s="10"/>
      <c r="C293" s="13"/>
      <c r="D293" s="13"/>
      <c r="E293" s="16"/>
      <c r="F293" s="13"/>
      <c r="G293" s="13"/>
      <c r="H293" s="16"/>
      <c r="I293" s="13"/>
      <c r="J293" s="13"/>
      <c r="K293" s="16"/>
      <c r="L293" s="13"/>
      <c r="M293" s="13"/>
      <c r="N293" s="16"/>
    </row>
    <row r="294" spans="1:14" x14ac:dyDescent="0.2">
      <c r="A294" s="10"/>
      <c r="B294" s="10"/>
      <c r="C294" s="13"/>
      <c r="D294" s="13"/>
      <c r="E294" s="16"/>
      <c r="F294" s="13"/>
      <c r="G294" s="13"/>
      <c r="H294" s="16"/>
      <c r="I294" s="13"/>
      <c r="J294" s="13"/>
      <c r="K294" s="16"/>
      <c r="L294" s="13"/>
      <c r="M294" s="13"/>
      <c r="N294" s="16"/>
    </row>
    <row r="295" spans="1:14" x14ac:dyDescent="0.2">
      <c r="A295" s="10"/>
      <c r="B295" s="10"/>
      <c r="C295" s="13"/>
      <c r="D295" s="13"/>
      <c r="E295" s="16"/>
      <c r="F295" s="13"/>
      <c r="G295" s="13"/>
      <c r="H295" s="16"/>
      <c r="I295" s="13"/>
      <c r="J295" s="13"/>
      <c r="K295" s="16"/>
      <c r="L295" s="13"/>
      <c r="M295" s="13"/>
      <c r="N295" s="16"/>
    </row>
    <row r="296" spans="1:14" x14ac:dyDescent="0.2">
      <c r="A296" s="10"/>
      <c r="B296" s="10"/>
      <c r="C296" s="13"/>
      <c r="D296" s="13"/>
      <c r="E296" s="16"/>
      <c r="F296" s="13"/>
      <c r="G296" s="13"/>
      <c r="H296" s="16"/>
      <c r="I296" s="13"/>
      <c r="J296" s="13"/>
      <c r="K296" s="16"/>
      <c r="L296" s="13"/>
      <c r="M296" s="13"/>
      <c r="N296" s="16"/>
    </row>
    <row r="297" spans="1:14" x14ac:dyDescent="0.2">
      <c r="A297" s="10"/>
      <c r="B297" s="10"/>
      <c r="C297" s="13"/>
      <c r="D297" s="13"/>
      <c r="E297" s="16"/>
      <c r="F297" s="13"/>
      <c r="G297" s="13"/>
      <c r="H297" s="16"/>
      <c r="I297" s="13"/>
      <c r="J297" s="13"/>
      <c r="K297" s="16"/>
      <c r="L297" s="13"/>
      <c r="M297" s="13"/>
      <c r="N297" s="16"/>
    </row>
    <row r="298" spans="1:14" x14ac:dyDescent="0.2">
      <c r="A298" s="10"/>
      <c r="B298" s="10"/>
      <c r="C298" s="13"/>
      <c r="D298" s="13"/>
      <c r="E298" s="16"/>
      <c r="F298" s="13"/>
      <c r="G298" s="13"/>
      <c r="H298" s="16"/>
      <c r="I298" s="13"/>
      <c r="J298" s="13"/>
      <c r="K298" s="16"/>
      <c r="L298" s="13"/>
      <c r="M298" s="13"/>
      <c r="N298" s="16"/>
    </row>
    <row r="299" spans="1:14" x14ac:dyDescent="0.2">
      <c r="A299" s="10"/>
      <c r="B299" s="10"/>
      <c r="C299" s="13"/>
      <c r="D299" s="13"/>
      <c r="E299" s="16"/>
      <c r="F299" s="13"/>
      <c r="G299" s="13"/>
      <c r="H299" s="16"/>
      <c r="I299" s="13"/>
      <c r="J299" s="13"/>
      <c r="K299" s="16"/>
      <c r="L299" s="13"/>
      <c r="M299" s="13"/>
      <c r="N299" s="16"/>
    </row>
    <row r="300" spans="1:14" x14ac:dyDescent="0.2">
      <c r="A300" s="10"/>
      <c r="B300" s="10"/>
      <c r="C300" s="13"/>
      <c r="D300" s="13"/>
      <c r="E300" s="16"/>
      <c r="F300" s="13"/>
      <c r="G300" s="13"/>
      <c r="H300" s="16"/>
      <c r="I300" s="13"/>
      <c r="J300" s="13"/>
      <c r="K300" s="16"/>
      <c r="L300" s="13"/>
      <c r="M300" s="13"/>
      <c r="N300" s="16"/>
    </row>
    <row r="301" spans="1:14" x14ac:dyDescent="0.2">
      <c r="A301" s="10"/>
      <c r="B301" s="10"/>
      <c r="C301" s="13"/>
      <c r="D301" s="13"/>
      <c r="E301" s="16"/>
      <c r="F301" s="13"/>
      <c r="G301" s="13"/>
      <c r="H301" s="16"/>
      <c r="I301" s="13"/>
      <c r="J301" s="13"/>
      <c r="K301" s="16"/>
      <c r="L301" s="13"/>
      <c r="M301" s="13"/>
      <c r="N301" s="16"/>
    </row>
    <row r="302" spans="1:14" x14ac:dyDescent="0.2">
      <c r="A302" s="10"/>
      <c r="B302" s="10"/>
      <c r="C302" s="13"/>
      <c r="D302" s="13"/>
      <c r="E302" s="16"/>
      <c r="F302" s="13"/>
      <c r="G302" s="13"/>
      <c r="H302" s="16"/>
      <c r="I302" s="13"/>
      <c r="J302" s="13"/>
      <c r="K302" s="16"/>
      <c r="L302" s="13"/>
      <c r="M302" s="13"/>
      <c r="N302" s="16"/>
    </row>
    <row r="303" spans="1:14" x14ac:dyDescent="0.2">
      <c r="A303" s="10"/>
      <c r="B303" s="10"/>
      <c r="C303" s="13"/>
      <c r="D303" s="13"/>
      <c r="E303" s="16"/>
      <c r="F303" s="13"/>
      <c r="G303" s="13"/>
      <c r="H303" s="16"/>
      <c r="I303" s="13"/>
      <c r="J303" s="13"/>
      <c r="K303" s="16"/>
      <c r="L303" s="13"/>
      <c r="M303" s="13"/>
      <c r="N303" s="16"/>
    </row>
    <row r="304" spans="1:14" x14ac:dyDescent="0.2">
      <c r="A304" s="10"/>
      <c r="B304" s="10"/>
      <c r="C304" s="13"/>
      <c r="D304" s="13"/>
      <c r="E304" s="16"/>
      <c r="F304" s="13"/>
      <c r="G304" s="13"/>
      <c r="H304" s="16"/>
      <c r="I304" s="13"/>
      <c r="J304" s="13"/>
      <c r="K304" s="16"/>
      <c r="L304" s="13"/>
      <c r="M304" s="13"/>
      <c r="N304" s="16"/>
    </row>
    <row r="305" spans="1:14" x14ac:dyDescent="0.2">
      <c r="A305" s="10"/>
      <c r="B305" s="10"/>
      <c r="C305" s="13"/>
      <c r="D305" s="13"/>
      <c r="E305" s="16"/>
      <c r="F305" s="13"/>
      <c r="G305" s="13"/>
      <c r="H305" s="16"/>
      <c r="I305" s="13"/>
      <c r="J305" s="13"/>
      <c r="K305" s="16"/>
      <c r="L305" s="13"/>
      <c r="M305" s="13"/>
      <c r="N305" s="16"/>
    </row>
    <row r="306" spans="1:14" x14ac:dyDescent="0.2">
      <c r="A306" s="10"/>
      <c r="B306" s="10"/>
      <c r="C306" s="13"/>
      <c r="D306" s="13"/>
      <c r="E306" s="16"/>
      <c r="F306" s="13"/>
      <c r="G306" s="13"/>
      <c r="H306" s="16"/>
      <c r="I306" s="13"/>
      <c r="J306" s="13"/>
      <c r="K306" s="16"/>
      <c r="L306" s="13"/>
      <c r="M306" s="13"/>
      <c r="N306" s="16"/>
    </row>
    <row r="307" spans="1:14" x14ac:dyDescent="0.2">
      <c r="A307" s="10"/>
      <c r="B307" s="10"/>
      <c r="C307" s="13"/>
      <c r="D307" s="13"/>
      <c r="E307" s="16"/>
      <c r="F307" s="13"/>
      <c r="G307" s="13"/>
      <c r="H307" s="16"/>
      <c r="I307" s="13"/>
      <c r="J307" s="13"/>
      <c r="K307" s="16"/>
      <c r="L307" s="13"/>
      <c r="M307" s="13"/>
      <c r="N307" s="16"/>
    </row>
    <row r="308" spans="1:14" x14ac:dyDescent="0.2">
      <c r="A308" s="10"/>
      <c r="B308" s="10"/>
      <c r="C308" s="13"/>
      <c r="D308" s="13"/>
      <c r="E308" s="16"/>
      <c r="F308" s="13"/>
      <c r="G308" s="13"/>
      <c r="H308" s="16"/>
      <c r="I308" s="13"/>
      <c r="J308" s="13"/>
      <c r="K308" s="16"/>
      <c r="L308" s="13"/>
      <c r="M308" s="13"/>
      <c r="N308" s="16"/>
    </row>
    <row r="309" spans="1:14" x14ac:dyDescent="0.2">
      <c r="A309" s="10"/>
      <c r="B309" s="10"/>
      <c r="C309" s="13"/>
      <c r="D309" s="13"/>
      <c r="E309" s="16"/>
      <c r="F309" s="13"/>
      <c r="G309" s="13"/>
      <c r="H309" s="16"/>
      <c r="I309" s="13"/>
      <c r="J309" s="13"/>
      <c r="K309" s="16"/>
      <c r="L309" s="13"/>
      <c r="M309" s="13"/>
      <c r="N309" s="16"/>
    </row>
    <row r="310" spans="1:14" x14ac:dyDescent="0.2">
      <c r="A310" s="10"/>
      <c r="B310" s="10"/>
      <c r="C310" s="13"/>
      <c r="D310" s="13"/>
      <c r="E310" s="16"/>
      <c r="F310" s="13"/>
      <c r="G310" s="13"/>
      <c r="H310" s="16"/>
      <c r="I310" s="13"/>
      <c r="J310" s="13"/>
      <c r="K310" s="16"/>
      <c r="L310" s="13"/>
      <c r="M310" s="13"/>
      <c r="N310" s="16"/>
    </row>
    <row r="311" spans="1:14" x14ac:dyDescent="0.2">
      <c r="A311" s="10"/>
      <c r="B311" s="10"/>
      <c r="C311" s="13"/>
      <c r="D311" s="13"/>
      <c r="E311" s="16"/>
      <c r="F311" s="13"/>
      <c r="G311" s="13"/>
      <c r="H311" s="16"/>
      <c r="I311" s="13"/>
      <c r="J311" s="13"/>
      <c r="K311" s="16"/>
      <c r="L311" s="13"/>
      <c r="M311" s="13"/>
      <c r="N311" s="16"/>
    </row>
    <row r="312" spans="1:14" x14ac:dyDescent="0.2">
      <c r="A312" s="10"/>
      <c r="B312" s="10"/>
      <c r="C312" s="13"/>
      <c r="D312" s="13"/>
      <c r="E312" s="16"/>
      <c r="F312" s="13"/>
      <c r="G312" s="13"/>
      <c r="H312" s="16"/>
      <c r="I312" s="13"/>
      <c r="J312" s="13"/>
      <c r="K312" s="16"/>
      <c r="L312" s="13"/>
      <c r="M312" s="13"/>
      <c r="N312" s="16"/>
    </row>
    <row r="313" spans="1:14" x14ac:dyDescent="0.2">
      <c r="A313" s="10"/>
      <c r="B313" s="10"/>
      <c r="C313" s="13"/>
      <c r="D313" s="13"/>
      <c r="E313" s="16"/>
      <c r="F313" s="13"/>
      <c r="G313" s="13"/>
      <c r="H313" s="16"/>
      <c r="I313" s="13"/>
      <c r="J313" s="13"/>
      <c r="K313" s="16"/>
      <c r="L313" s="13"/>
      <c r="M313" s="13"/>
      <c r="N313" s="16"/>
    </row>
    <row r="314" spans="1:14" x14ac:dyDescent="0.2">
      <c r="A314" s="10"/>
      <c r="B314" s="10"/>
      <c r="C314" s="13"/>
      <c r="D314" s="13"/>
      <c r="E314" s="16"/>
      <c r="F314" s="13"/>
      <c r="G314" s="13"/>
      <c r="H314" s="16"/>
      <c r="I314" s="13"/>
      <c r="J314" s="13"/>
      <c r="K314" s="16"/>
      <c r="L314" s="13"/>
      <c r="M314" s="13"/>
      <c r="N314" s="16"/>
    </row>
    <row r="315" spans="1:14" x14ac:dyDescent="0.2">
      <c r="A315" s="10"/>
      <c r="B315" s="10"/>
      <c r="C315" s="13"/>
      <c r="D315" s="13"/>
      <c r="E315" s="16"/>
      <c r="F315" s="13"/>
      <c r="G315" s="13"/>
      <c r="H315" s="16"/>
      <c r="I315" s="13"/>
      <c r="J315" s="13"/>
      <c r="K315" s="16"/>
      <c r="L315" s="13"/>
      <c r="M315" s="13"/>
      <c r="N315" s="16"/>
    </row>
    <row r="316" spans="1:14" x14ac:dyDescent="0.2">
      <c r="A316" s="10"/>
      <c r="B316" s="10"/>
      <c r="C316" s="13"/>
      <c r="D316" s="13"/>
      <c r="E316" s="16"/>
      <c r="F316" s="13"/>
      <c r="G316" s="13"/>
      <c r="H316" s="16"/>
      <c r="I316" s="13"/>
      <c r="J316" s="13"/>
      <c r="K316" s="16"/>
      <c r="L316" s="13"/>
      <c r="M316" s="13"/>
      <c r="N316" s="16"/>
    </row>
    <row r="317" spans="1:14" x14ac:dyDescent="0.2">
      <c r="A317" s="10"/>
      <c r="B317" s="10"/>
      <c r="C317" s="13"/>
      <c r="D317" s="13"/>
      <c r="E317" s="16"/>
      <c r="F317" s="13"/>
      <c r="G317" s="13"/>
      <c r="H317" s="16"/>
      <c r="I317" s="13"/>
      <c r="J317" s="13"/>
      <c r="K317" s="16"/>
      <c r="L317" s="13"/>
      <c r="M317" s="13"/>
      <c r="N317" s="16"/>
    </row>
    <row r="318" spans="1:14" x14ac:dyDescent="0.2">
      <c r="A318" s="10"/>
      <c r="B318" s="10"/>
      <c r="C318" s="13"/>
      <c r="D318" s="13"/>
      <c r="E318" s="16"/>
      <c r="F318" s="13"/>
      <c r="G318" s="13"/>
      <c r="H318" s="16"/>
      <c r="I318" s="13"/>
      <c r="J318" s="13"/>
      <c r="K318" s="16"/>
      <c r="L318" s="13"/>
      <c r="M318" s="13"/>
      <c r="N318" s="16"/>
    </row>
    <row r="319" spans="1:14" x14ac:dyDescent="0.2">
      <c r="A319" s="10"/>
      <c r="B319" s="10"/>
      <c r="C319" s="13"/>
      <c r="D319" s="13"/>
      <c r="E319" s="16"/>
      <c r="F319" s="13"/>
      <c r="G319" s="13"/>
      <c r="H319" s="16"/>
      <c r="I319" s="13"/>
      <c r="J319" s="13"/>
      <c r="K319" s="16"/>
      <c r="L319" s="13"/>
      <c r="M319" s="13"/>
      <c r="N319" s="16"/>
    </row>
    <row r="320" spans="1:14" x14ac:dyDescent="0.2">
      <c r="A320" s="10"/>
      <c r="B320" s="10"/>
      <c r="C320" s="13"/>
      <c r="D320" s="13"/>
      <c r="E320" s="16"/>
      <c r="F320" s="13"/>
      <c r="G320" s="13"/>
      <c r="H320" s="16"/>
      <c r="I320" s="13"/>
      <c r="J320" s="13"/>
      <c r="K320" s="16"/>
      <c r="L320" s="13"/>
      <c r="M320" s="13"/>
      <c r="N320" s="16"/>
    </row>
    <row r="321" spans="1:14" x14ac:dyDescent="0.2">
      <c r="A321" s="10"/>
      <c r="B321" s="10"/>
      <c r="C321" s="13"/>
      <c r="D321" s="13"/>
      <c r="E321" s="16"/>
      <c r="F321" s="13"/>
      <c r="G321" s="13"/>
      <c r="H321" s="16"/>
      <c r="I321" s="13"/>
      <c r="J321" s="13"/>
      <c r="K321" s="16"/>
      <c r="L321" s="13"/>
      <c r="M321" s="13"/>
      <c r="N321" s="16"/>
    </row>
    <row r="322" spans="1:14" x14ac:dyDescent="0.2">
      <c r="A322" s="10"/>
      <c r="B322" s="10"/>
      <c r="C322" s="13"/>
      <c r="D322" s="13"/>
      <c r="E322" s="16"/>
      <c r="F322" s="13"/>
      <c r="G322" s="13"/>
      <c r="H322" s="16"/>
      <c r="I322" s="13"/>
      <c r="J322" s="13"/>
      <c r="K322" s="16"/>
      <c r="L322" s="13"/>
      <c r="M322" s="13"/>
      <c r="N322" s="16"/>
    </row>
    <row r="323" spans="1:14" x14ac:dyDescent="0.2">
      <c r="A323" s="10"/>
      <c r="B323" s="10"/>
      <c r="C323" s="13"/>
      <c r="D323" s="13"/>
      <c r="E323" s="16"/>
      <c r="F323" s="13"/>
      <c r="G323" s="13"/>
      <c r="H323" s="16"/>
      <c r="I323" s="13"/>
      <c r="J323" s="13"/>
      <c r="K323" s="16"/>
      <c r="L323" s="13"/>
      <c r="M323" s="13"/>
      <c r="N323" s="16"/>
    </row>
    <row r="324" spans="1:14" x14ac:dyDescent="0.2">
      <c r="A324" s="10"/>
      <c r="B324" s="10"/>
      <c r="C324" s="13"/>
      <c r="D324" s="13"/>
      <c r="E324" s="16"/>
      <c r="F324" s="13"/>
      <c r="G324" s="13"/>
      <c r="H324" s="16"/>
      <c r="I324" s="13"/>
      <c r="J324" s="13"/>
      <c r="K324" s="16"/>
      <c r="L324" s="13"/>
      <c r="M324" s="13"/>
      <c r="N324" s="16"/>
    </row>
    <row r="325" spans="1:14" x14ac:dyDescent="0.2">
      <c r="A325" s="10"/>
      <c r="B325" s="10"/>
      <c r="C325" s="13"/>
      <c r="D325" s="13"/>
      <c r="E325" s="16"/>
      <c r="F325" s="13"/>
      <c r="G325" s="13"/>
      <c r="H325" s="16"/>
      <c r="I325" s="13"/>
      <c r="J325" s="13"/>
      <c r="K325" s="16"/>
      <c r="L325" s="13"/>
      <c r="M325" s="13"/>
      <c r="N325" s="16"/>
    </row>
    <row r="326" spans="1:14" x14ac:dyDescent="0.2">
      <c r="A326" s="10"/>
      <c r="B326" s="10"/>
      <c r="C326" s="13"/>
      <c r="D326" s="13"/>
      <c r="E326" s="16"/>
      <c r="F326" s="13"/>
      <c r="G326" s="13"/>
      <c r="H326" s="16"/>
      <c r="I326" s="13"/>
      <c r="J326" s="13"/>
      <c r="K326" s="16"/>
      <c r="L326" s="13"/>
      <c r="M326" s="13"/>
      <c r="N326" s="16"/>
    </row>
    <row r="327" spans="1:14" x14ac:dyDescent="0.2">
      <c r="A327" s="10"/>
      <c r="B327" s="10"/>
      <c r="C327" s="13"/>
      <c r="D327" s="13"/>
      <c r="E327" s="16"/>
      <c r="F327" s="13"/>
      <c r="G327" s="13"/>
      <c r="H327" s="16"/>
      <c r="I327" s="13"/>
      <c r="J327" s="13"/>
      <c r="K327" s="16"/>
      <c r="L327" s="13"/>
      <c r="M327" s="13"/>
      <c r="N327" s="16"/>
    </row>
    <row r="328" spans="1:14" x14ac:dyDescent="0.2">
      <c r="A328" s="10"/>
      <c r="B328" s="10"/>
      <c r="C328" s="13"/>
      <c r="D328" s="13"/>
      <c r="E328" s="16"/>
      <c r="F328" s="13"/>
      <c r="G328" s="13"/>
      <c r="H328" s="16"/>
      <c r="I328" s="13"/>
      <c r="J328" s="13"/>
      <c r="K328" s="16"/>
      <c r="L328" s="13"/>
      <c r="M328" s="13"/>
      <c r="N328" s="16"/>
    </row>
    <row r="329" spans="1:14" x14ac:dyDescent="0.2">
      <c r="A329" s="10"/>
      <c r="B329" s="10"/>
      <c r="C329" s="13"/>
      <c r="D329" s="13"/>
      <c r="E329" s="16"/>
      <c r="F329" s="13"/>
      <c r="G329" s="13"/>
      <c r="H329" s="16"/>
      <c r="I329" s="13"/>
      <c r="J329" s="13"/>
      <c r="K329" s="16"/>
      <c r="L329" s="13"/>
      <c r="M329" s="13"/>
      <c r="N329" s="16"/>
    </row>
    <row r="330" spans="1:14" x14ac:dyDescent="0.2">
      <c r="A330" s="10"/>
      <c r="B330" s="10"/>
      <c r="C330" s="13"/>
      <c r="D330" s="13"/>
      <c r="E330" s="16"/>
      <c r="F330" s="13"/>
      <c r="G330" s="13"/>
      <c r="H330" s="16"/>
      <c r="I330" s="13"/>
      <c r="J330" s="13"/>
      <c r="K330" s="16"/>
      <c r="L330" s="13"/>
      <c r="M330" s="13"/>
      <c r="N330" s="16"/>
    </row>
    <row r="331" spans="1:14" x14ac:dyDescent="0.2">
      <c r="A331" s="10"/>
      <c r="B331" s="10"/>
      <c r="C331" s="13"/>
      <c r="D331" s="13"/>
      <c r="E331" s="16"/>
      <c r="F331" s="13"/>
      <c r="G331" s="13"/>
      <c r="H331" s="16"/>
      <c r="I331" s="13"/>
      <c r="J331" s="13"/>
      <c r="K331" s="16"/>
      <c r="L331" s="13"/>
      <c r="M331" s="13"/>
      <c r="N331" s="16"/>
    </row>
    <row r="332" spans="1:14" x14ac:dyDescent="0.2">
      <c r="A332" s="10"/>
      <c r="B332" s="10"/>
      <c r="C332" s="13"/>
      <c r="D332" s="13"/>
      <c r="E332" s="16"/>
      <c r="F332" s="13"/>
      <c r="G332" s="13"/>
      <c r="H332" s="16"/>
      <c r="I332" s="13"/>
      <c r="J332" s="13"/>
      <c r="K332" s="16"/>
      <c r="L332" s="13"/>
      <c r="M332" s="13"/>
      <c r="N332" s="16"/>
    </row>
    <row r="333" spans="1:14" x14ac:dyDescent="0.2">
      <c r="A333" s="10"/>
      <c r="B333" s="10"/>
      <c r="C333" s="13"/>
      <c r="D333" s="13"/>
      <c r="E333" s="16"/>
      <c r="F333" s="13"/>
      <c r="G333" s="13"/>
      <c r="H333" s="16"/>
      <c r="I333" s="13"/>
      <c r="J333" s="13"/>
      <c r="K333" s="16"/>
      <c r="L333" s="13"/>
      <c r="M333" s="13"/>
      <c r="N333" s="16"/>
    </row>
    <row r="334" spans="1:14" x14ac:dyDescent="0.2">
      <c r="A334" s="10"/>
      <c r="B334" s="10"/>
      <c r="C334" s="13"/>
      <c r="D334" s="13"/>
      <c r="E334" s="16"/>
      <c r="F334" s="13"/>
      <c r="G334" s="13"/>
      <c r="H334" s="16"/>
      <c r="I334" s="13"/>
      <c r="J334" s="13"/>
      <c r="K334" s="16"/>
      <c r="L334" s="13"/>
      <c r="M334" s="13"/>
      <c r="N334" s="16"/>
    </row>
    <row r="335" spans="1:14" x14ac:dyDescent="0.2">
      <c r="A335" s="10"/>
      <c r="B335" s="10"/>
      <c r="C335" s="13"/>
      <c r="D335" s="13"/>
      <c r="E335" s="16"/>
      <c r="F335" s="13"/>
      <c r="G335" s="13"/>
      <c r="H335" s="16"/>
      <c r="I335" s="13"/>
      <c r="J335" s="13"/>
      <c r="K335" s="16"/>
      <c r="L335" s="13"/>
      <c r="M335" s="13"/>
      <c r="N335" s="16"/>
    </row>
    <row r="336" spans="1:14" x14ac:dyDescent="0.2">
      <c r="A336" s="10"/>
      <c r="B336" s="10"/>
      <c r="C336" s="13"/>
      <c r="D336" s="13"/>
      <c r="E336" s="16"/>
      <c r="F336" s="13"/>
      <c r="G336" s="13"/>
      <c r="H336" s="16"/>
      <c r="I336" s="13"/>
      <c r="J336" s="13"/>
      <c r="K336" s="16"/>
      <c r="L336" s="13"/>
      <c r="M336" s="13"/>
      <c r="N336" s="16"/>
    </row>
    <row r="337" spans="1:14" x14ac:dyDescent="0.2">
      <c r="A337" s="10"/>
      <c r="B337" s="10"/>
      <c r="C337" s="13"/>
      <c r="D337" s="13"/>
      <c r="E337" s="16"/>
      <c r="F337" s="13"/>
      <c r="G337" s="13"/>
      <c r="H337" s="16"/>
      <c r="I337" s="13"/>
      <c r="J337" s="13"/>
      <c r="K337" s="16"/>
      <c r="L337" s="13"/>
      <c r="M337" s="13"/>
      <c r="N337" s="16"/>
    </row>
    <row r="338" spans="1:14" x14ac:dyDescent="0.2">
      <c r="A338" s="10"/>
      <c r="B338" s="10"/>
      <c r="C338" s="13"/>
      <c r="D338" s="13"/>
      <c r="E338" s="16"/>
      <c r="F338" s="13"/>
      <c r="G338" s="13"/>
      <c r="H338" s="16"/>
      <c r="I338" s="13"/>
      <c r="J338" s="13"/>
      <c r="K338" s="16"/>
      <c r="L338" s="13"/>
      <c r="M338" s="13"/>
      <c r="N338" s="16"/>
    </row>
    <row r="339" spans="1:14" x14ac:dyDescent="0.2">
      <c r="A339" s="10"/>
      <c r="B339" s="10"/>
      <c r="C339" s="13"/>
      <c r="D339" s="13"/>
      <c r="E339" s="16"/>
      <c r="F339" s="13"/>
      <c r="G339" s="13"/>
      <c r="H339" s="16"/>
      <c r="I339" s="13"/>
      <c r="J339" s="13"/>
      <c r="K339" s="16"/>
      <c r="L339" s="13"/>
      <c r="M339" s="13"/>
      <c r="N339" s="16"/>
    </row>
    <row r="340" spans="1:14" x14ac:dyDescent="0.2">
      <c r="A340" s="10"/>
      <c r="B340" s="10"/>
      <c r="C340" s="13"/>
      <c r="D340" s="13"/>
      <c r="E340" s="16"/>
      <c r="F340" s="13"/>
      <c r="G340" s="13"/>
      <c r="H340" s="16"/>
      <c r="I340" s="13"/>
      <c r="J340" s="13"/>
      <c r="K340" s="16"/>
      <c r="L340" s="13"/>
      <c r="M340" s="13"/>
      <c r="N340" s="16"/>
    </row>
    <row r="341" spans="1:14" x14ac:dyDescent="0.2">
      <c r="A341" s="10"/>
      <c r="B341" s="10"/>
      <c r="C341" s="13"/>
      <c r="D341" s="13"/>
      <c r="E341" s="16"/>
      <c r="F341" s="13"/>
      <c r="G341" s="13"/>
      <c r="H341" s="16"/>
      <c r="I341" s="13"/>
      <c r="J341" s="13"/>
      <c r="K341" s="16"/>
      <c r="L341" s="13"/>
      <c r="M341" s="13"/>
      <c r="N341" s="16"/>
    </row>
    <row r="342" spans="1:14" x14ac:dyDescent="0.2">
      <c r="A342" s="10"/>
      <c r="B342" s="10"/>
      <c r="C342" s="13"/>
      <c r="D342" s="13"/>
      <c r="E342" s="16"/>
      <c r="F342" s="13"/>
      <c r="G342" s="13"/>
      <c r="H342" s="16"/>
      <c r="I342" s="13"/>
      <c r="J342" s="13"/>
      <c r="K342" s="16"/>
      <c r="L342" s="13"/>
      <c r="M342" s="13"/>
      <c r="N342" s="16"/>
    </row>
    <row r="343" spans="1:14" x14ac:dyDescent="0.2">
      <c r="A343" s="10"/>
      <c r="B343" s="10"/>
      <c r="C343" s="13"/>
      <c r="D343" s="13"/>
      <c r="E343" s="16"/>
      <c r="F343" s="13"/>
      <c r="G343" s="13"/>
      <c r="H343" s="16"/>
      <c r="I343" s="13"/>
      <c r="J343" s="13"/>
      <c r="K343" s="16"/>
      <c r="L343" s="13"/>
      <c r="M343" s="13"/>
      <c r="N343" s="16"/>
    </row>
    <row r="344" spans="1:14" x14ac:dyDescent="0.2">
      <c r="A344" s="10"/>
      <c r="B344" s="10"/>
      <c r="C344" s="13"/>
      <c r="D344" s="13"/>
      <c r="E344" s="16"/>
      <c r="F344" s="13"/>
      <c r="G344" s="13"/>
      <c r="H344" s="16"/>
      <c r="I344" s="13"/>
      <c r="J344" s="13"/>
      <c r="K344" s="16"/>
      <c r="L344" s="13"/>
      <c r="M344" s="13"/>
      <c r="N344" s="16"/>
    </row>
    <row r="345" spans="1:14" x14ac:dyDescent="0.2">
      <c r="A345" s="10"/>
      <c r="B345" s="10"/>
      <c r="C345" s="13"/>
      <c r="D345" s="13"/>
      <c r="E345" s="16"/>
      <c r="F345" s="13"/>
      <c r="G345" s="13"/>
      <c r="H345" s="16"/>
      <c r="I345" s="13"/>
      <c r="J345" s="13"/>
      <c r="K345" s="16"/>
      <c r="L345" s="13"/>
      <c r="M345" s="13"/>
      <c r="N345" s="16"/>
    </row>
    <row r="346" spans="1:14" x14ac:dyDescent="0.2">
      <c r="A346" s="10"/>
      <c r="B346" s="10"/>
      <c r="C346" s="13"/>
      <c r="D346" s="13"/>
      <c r="E346" s="16"/>
      <c r="F346" s="13"/>
      <c r="G346" s="13"/>
      <c r="H346" s="16"/>
      <c r="I346" s="13"/>
      <c r="J346" s="13"/>
      <c r="K346" s="16"/>
      <c r="L346" s="13"/>
      <c r="M346" s="13"/>
      <c r="N346" s="16"/>
    </row>
    <row r="347" spans="1:14" x14ac:dyDescent="0.2">
      <c r="A347" s="10"/>
      <c r="B347" s="10"/>
      <c r="C347" s="13"/>
      <c r="D347" s="13"/>
      <c r="E347" s="16"/>
      <c r="F347" s="13"/>
      <c r="G347" s="13"/>
      <c r="H347" s="16"/>
      <c r="I347" s="13"/>
      <c r="J347" s="13"/>
      <c r="K347" s="16"/>
      <c r="L347" s="13"/>
      <c r="M347" s="13"/>
      <c r="N347" s="16"/>
    </row>
    <row r="348" spans="1:14" x14ac:dyDescent="0.2">
      <c r="A348" s="10"/>
      <c r="B348" s="10"/>
      <c r="C348" s="13"/>
      <c r="D348" s="13"/>
      <c r="E348" s="16"/>
      <c r="F348" s="13"/>
      <c r="G348" s="13"/>
      <c r="H348" s="16"/>
      <c r="I348" s="13"/>
      <c r="J348" s="13"/>
      <c r="K348" s="16"/>
      <c r="L348" s="13"/>
      <c r="M348" s="13"/>
      <c r="N348" s="16"/>
    </row>
    <row r="349" spans="1:14" x14ac:dyDescent="0.2">
      <c r="A349" s="10"/>
      <c r="B349" s="10"/>
      <c r="C349" s="13"/>
      <c r="D349" s="13"/>
      <c r="E349" s="16"/>
      <c r="F349" s="13"/>
      <c r="G349" s="13"/>
      <c r="H349" s="16"/>
      <c r="I349" s="13"/>
      <c r="J349" s="13"/>
      <c r="K349" s="16"/>
      <c r="L349" s="13"/>
      <c r="M349" s="13"/>
      <c r="N349" s="16"/>
    </row>
    <row r="350" spans="1:14" x14ac:dyDescent="0.2">
      <c r="A350" s="10"/>
      <c r="B350" s="10"/>
      <c r="C350" s="13"/>
      <c r="D350" s="13"/>
      <c r="E350" s="16"/>
      <c r="F350" s="13"/>
      <c r="G350" s="13"/>
      <c r="H350" s="16"/>
      <c r="I350" s="13"/>
      <c r="J350" s="13"/>
      <c r="K350" s="16"/>
      <c r="L350" s="13"/>
      <c r="M350" s="13"/>
      <c r="N350" s="16"/>
    </row>
    <row r="351" spans="1:14" x14ac:dyDescent="0.2">
      <c r="A351" s="10"/>
      <c r="B351" s="10"/>
      <c r="C351" s="13"/>
      <c r="D351" s="13"/>
      <c r="E351" s="16"/>
      <c r="F351" s="13"/>
      <c r="G351" s="13"/>
      <c r="H351" s="16"/>
      <c r="I351" s="13"/>
      <c r="J351" s="13"/>
      <c r="K351" s="16"/>
      <c r="L351" s="13"/>
      <c r="M351" s="13"/>
      <c r="N351" s="16"/>
    </row>
    <row r="352" spans="1:14" x14ac:dyDescent="0.2">
      <c r="A352" s="10"/>
      <c r="B352" s="10"/>
      <c r="C352" s="13"/>
      <c r="D352" s="13"/>
      <c r="E352" s="16"/>
      <c r="F352" s="13"/>
      <c r="G352" s="13"/>
      <c r="H352" s="16"/>
      <c r="I352" s="13"/>
      <c r="J352" s="13"/>
      <c r="K352" s="16"/>
      <c r="L352" s="13"/>
      <c r="M352" s="13"/>
      <c r="N352" s="16"/>
    </row>
    <row r="353" spans="1:14" x14ac:dyDescent="0.2">
      <c r="A353" s="10"/>
      <c r="B353" s="10"/>
      <c r="C353" s="13"/>
      <c r="D353" s="13"/>
      <c r="E353" s="16"/>
      <c r="F353" s="13"/>
      <c r="G353" s="13"/>
      <c r="H353" s="16"/>
      <c r="I353" s="13"/>
      <c r="J353" s="13"/>
      <c r="K353" s="16"/>
      <c r="L353" s="13"/>
      <c r="M353" s="13"/>
      <c r="N353" s="16"/>
    </row>
    <row r="354" spans="1:14" x14ac:dyDescent="0.2">
      <c r="A354" s="10"/>
      <c r="B354" s="10"/>
      <c r="C354" s="13"/>
      <c r="D354" s="13"/>
      <c r="E354" s="16"/>
      <c r="F354" s="13"/>
      <c r="G354" s="13"/>
      <c r="H354" s="16"/>
      <c r="I354" s="13"/>
      <c r="J354" s="13"/>
      <c r="K354" s="16"/>
      <c r="L354" s="13"/>
      <c r="M354" s="13"/>
      <c r="N354" s="16"/>
    </row>
    <row r="355" spans="1:14" x14ac:dyDescent="0.2">
      <c r="A355" s="10"/>
      <c r="B355" s="10"/>
      <c r="C355" s="13"/>
      <c r="D355" s="13"/>
      <c r="E355" s="16"/>
      <c r="F355" s="13"/>
      <c r="G355" s="13"/>
      <c r="H355" s="16"/>
      <c r="I355" s="13"/>
      <c r="J355" s="13"/>
      <c r="K355" s="16"/>
      <c r="L355" s="13"/>
      <c r="M355" s="13"/>
      <c r="N355" s="16"/>
    </row>
    <row r="356" spans="1:14" x14ac:dyDescent="0.2">
      <c r="A356" s="10"/>
      <c r="B356" s="10"/>
      <c r="C356" s="13"/>
      <c r="D356" s="13"/>
      <c r="E356" s="16"/>
      <c r="F356" s="13"/>
      <c r="G356" s="13"/>
      <c r="H356" s="16"/>
      <c r="I356" s="13"/>
      <c r="J356" s="13"/>
      <c r="K356" s="16"/>
      <c r="L356" s="13"/>
      <c r="M356" s="13"/>
      <c r="N356" s="16"/>
    </row>
    <row r="357" spans="1:14" x14ac:dyDescent="0.2">
      <c r="A357" s="10"/>
      <c r="B357" s="10"/>
      <c r="C357" s="13"/>
      <c r="D357" s="13"/>
      <c r="E357" s="16"/>
      <c r="F357" s="13"/>
      <c r="G357" s="13"/>
      <c r="H357" s="16"/>
      <c r="I357" s="13"/>
      <c r="J357" s="13"/>
      <c r="K357" s="16"/>
      <c r="L357" s="13"/>
      <c r="M357" s="13"/>
      <c r="N357" s="16"/>
    </row>
    <row r="358" spans="1:14" x14ac:dyDescent="0.2">
      <c r="A358" s="10"/>
      <c r="B358" s="10"/>
      <c r="C358" s="13"/>
      <c r="D358" s="13"/>
      <c r="E358" s="16"/>
      <c r="F358" s="13"/>
      <c r="G358" s="13"/>
      <c r="H358" s="16"/>
      <c r="I358" s="13"/>
      <c r="J358" s="13"/>
      <c r="K358" s="16"/>
      <c r="L358" s="13"/>
      <c r="M358" s="13"/>
      <c r="N358" s="16"/>
    </row>
    <row r="359" spans="1:14" x14ac:dyDescent="0.2">
      <c r="A359" s="10"/>
      <c r="B359" s="10"/>
      <c r="C359" s="13"/>
      <c r="D359" s="13"/>
      <c r="E359" s="16"/>
      <c r="F359" s="13"/>
      <c r="G359" s="13"/>
      <c r="H359" s="16"/>
      <c r="I359" s="13"/>
      <c r="J359" s="13"/>
      <c r="K359" s="16"/>
      <c r="L359" s="13"/>
      <c r="M359" s="13"/>
      <c r="N359" s="16"/>
    </row>
    <row r="360" spans="1:14" x14ac:dyDescent="0.2">
      <c r="A360" s="10"/>
      <c r="B360" s="10"/>
      <c r="C360" s="13"/>
      <c r="D360" s="13"/>
      <c r="E360" s="16"/>
      <c r="F360" s="13"/>
      <c r="G360" s="13"/>
      <c r="H360" s="16"/>
      <c r="I360" s="13"/>
      <c r="J360" s="13"/>
      <c r="K360" s="16"/>
      <c r="L360" s="13"/>
      <c r="M360" s="13"/>
      <c r="N360" s="16"/>
    </row>
    <row r="361" spans="1:14" x14ac:dyDescent="0.2">
      <c r="A361" s="10"/>
      <c r="B361" s="10"/>
      <c r="C361" s="13"/>
      <c r="D361" s="13"/>
      <c r="E361" s="16"/>
      <c r="F361" s="13"/>
      <c r="G361" s="13"/>
      <c r="H361" s="16"/>
      <c r="I361" s="13"/>
      <c r="J361" s="13"/>
      <c r="K361" s="16"/>
      <c r="L361" s="13"/>
      <c r="M361" s="13"/>
      <c r="N361" s="16"/>
    </row>
    <row r="362" spans="1:14" x14ac:dyDescent="0.2">
      <c r="A362" s="10"/>
      <c r="B362" s="10"/>
      <c r="C362" s="13"/>
      <c r="D362" s="13"/>
      <c r="E362" s="16"/>
      <c r="F362" s="13"/>
      <c r="G362" s="13"/>
      <c r="H362" s="16"/>
      <c r="I362" s="13"/>
      <c r="J362" s="13"/>
      <c r="K362" s="16"/>
      <c r="L362" s="13"/>
      <c r="M362" s="13"/>
      <c r="N362" s="16"/>
    </row>
    <row r="363" spans="1:14" x14ac:dyDescent="0.2">
      <c r="A363" s="10"/>
      <c r="B363" s="10"/>
      <c r="C363" s="13"/>
      <c r="D363" s="13"/>
      <c r="E363" s="16"/>
      <c r="F363" s="13"/>
      <c r="G363" s="13"/>
      <c r="H363" s="16"/>
      <c r="I363" s="13"/>
      <c r="J363" s="13"/>
      <c r="K363" s="16"/>
      <c r="L363" s="13"/>
      <c r="M363" s="13"/>
      <c r="N363" s="16"/>
    </row>
    <row r="364" spans="1:14" x14ac:dyDescent="0.2">
      <c r="A364" s="10"/>
      <c r="B364" s="10"/>
      <c r="C364" s="13"/>
      <c r="D364" s="13"/>
      <c r="E364" s="16"/>
      <c r="F364" s="13"/>
      <c r="G364" s="13"/>
      <c r="H364" s="16"/>
      <c r="I364" s="13"/>
      <c r="J364" s="13"/>
      <c r="K364" s="16"/>
      <c r="L364" s="13"/>
      <c r="M364" s="13"/>
      <c r="N364" s="16"/>
    </row>
    <row r="365" spans="1:14" x14ac:dyDescent="0.2">
      <c r="A365" s="10"/>
      <c r="B365" s="10"/>
      <c r="C365" s="13"/>
      <c r="D365" s="13"/>
      <c r="E365" s="16"/>
      <c r="F365" s="13"/>
      <c r="G365" s="13"/>
      <c r="H365" s="16"/>
      <c r="I365" s="13"/>
      <c r="J365" s="13"/>
      <c r="K365" s="16"/>
      <c r="L365" s="13"/>
      <c r="M365" s="13"/>
      <c r="N365" s="16"/>
    </row>
    <row r="366" spans="1:14" x14ac:dyDescent="0.2">
      <c r="A366" s="10"/>
      <c r="B366" s="10"/>
      <c r="C366" s="13"/>
      <c r="D366" s="13"/>
      <c r="E366" s="16"/>
      <c r="F366" s="13"/>
      <c r="G366" s="13"/>
      <c r="H366" s="16"/>
      <c r="I366" s="13"/>
      <c r="J366" s="13"/>
      <c r="K366" s="16"/>
      <c r="L366" s="13"/>
      <c r="M366" s="13"/>
      <c r="N366" s="16"/>
    </row>
    <row r="367" spans="1:14" x14ac:dyDescent="0.2">
      <c r="A367" s="10"/>
      <c r="B367" s="10"/>
      <c r="C367" s="13"/>
      <c r="D367" s="13"/>
      <c r="E367" s="16"/>
      <c r="F367" s="13"/>
      <c r="G367" s="13"/>
      <c r="H367" s="16"/>
      <c r="I367" s="13"/>
      <c r="J367" s="13"/>
      <c r="K367" s="16"/>
      <c r="L367" s="13"/>
      <c r="M367" s="13"/>
      <c r="N367" s="16"/>
    </row>
    <row r="368" spans="1:14" x14ac:dyDescent="0.2">
      <c r="A368" s="10"/>
      <c r="B368" s="10"/>
      <c r="C368" s="13"/>
      <c r="D368" s="13"/>
      <c r="E368" s="16"/>
      <c r="F368" s="13"/>
      <c r="G368" s="13"/>
      <c r="H368" s="16"/>
      <c r="I368" s="13"/>
      <c r="J368" s="13"/>
      <c r="K368" s="16"/>
      <c r="L368" s="13"/>
      <c r="M368" s="13"/>
      <c r="N368" s="16"/>
    </row>
    <row r="369" spans="1:14" x14ac:dyDescent="0.2">
      <c r="A369" s="10"/>
      <c r="B369" s="10"/>
      <c r="C369" s="13"/>
      <c r="D369" s="13"/>
      <c r="E369" s="16"/>
      <c r="F369" s="13"/>
      <c r="G369" s="13"/>
      <c r="H369" s="16"/>
      <c r="I369" s="13"/>
      <c r="J369" s="13"/>
      <c r="K369" s="16"/>
      <c r="L369" s="13"/>
      <c r="M369" s="13"/>
      <c r="N369" s="16"/>
    </row>
    <row r="370" spans="1:14" x14ac:dyDescent="0.2">
      <c r="A370" s="10"/>
      <c r="B370" s="10"/>
      <c r="C370" s="13"/>
      <c r="D370" s="13"/>
      <c r="E370" s="16"/>
      <c r="F370" s="13"/>
      <c r="G370" s="13"/>
      <c r="H370" s="16"/>
      <c r="I370" s="13"/>
      <c r="J370" s="13"/>
      <c r="K370" s="16"/>
      <c r="L370" s="13"/>
      <c r="M370" s="13"/>
      <c r="N370" s="16"/>
    </row>
    <row r="371" spans="1:14" x14ac:dyDescent="0.2">
      <c r="A371" s="10"/>
      <c r="B371" s="10"/>
      <c r="C371" s="13"/>
      <c r="D371" s="13"/>
      <c r="E371" s="16"/>
      <c r="F371" s="13"/>
      <c r="G371" s="13"/>
      <c r="H371" s="16"/>
      <c r="I371" s="13"/>
      <c r="J371" s="13"/>
      <c r="K371" s="16"/>
      <c r="L371" s="13"/>
      <c r="M371" s="13"/>
      <c r="N371" s="16"/>
    </row>
    <row r="372" spans="1:14" x14ac:dyDescent="0.2">
      <c r="A372" s="10"/>
      <c r="B372" s="10"/>
      <c r="C372" s="13"/>
      <c r="D372" s="13"/>
      <c r="E372" s="16"/>
      <c r="F372" s="13"/>
      <c r="G372" s="13"/>
      <c r="H372" s="16"/>
      <c r="I372" s="13"/>
      <c r="J372" s="13"/>
      <c r="K372" s="16"/>
      <c r="L372" s="13"/>
      <c r="M372" s="13"/>
      <c r="N372" s="16"/>
    </row>
    <row r="373" spans="1:14" x14ac:dyDescent="0.2">
      <c r="A373" s="10"/>
      <c r="B373" s="10"/>
      <c r="C373" s="13"/>
      <c r="D373" s="13"/>
      <c r="E373" s="16"/>
      <c r="F373" s="13"/>
      <c r="G373" s="13"/>
      <c r="H373" s="16"/>
      <c r="I373" s="13"/>
      <c r="J373" s="13"/>
      <c r="K373" s="16"/>
      <c r="L373" s="13"/>
      <c r="M373" s="13"/>
      <c r="N373" s="16"/>
    </row>
    <row r="374" spans="1:14" x14ac:dyDescent="0.2">
      <c r="A374" s="10"/>
      <c r="B374" s="10"/>
      <c r="C374" s="13"/>
      <c r="D374" s="13"/>
      <c r="E374" s="16"/>
      <c r="F374" s="13"/>
      <c r="G374" s="13"/>
      <c r="H374" s="16"/>
      <c r="I374" s="13"/>
      <c r="J374" s="13"/>
      <c r="K374" s="16"/>
      <c r="L374" s="13"/>
      <c r="M374" s="13"/>
      <c r="N374" s="16"/>
    </row>
    <row r="375" spans="1:14" x14ac:dyDescent="0.2">
      <c r="A375" s="10"/>
      <c r="B375" s="10"/>
      <c r="C375" s="13"/>
      <c r="D375" s="13"/>
      <c r="E375" s="16"/>
      <c r="F375" s="13"/>
      <c r="G375" s="13"/>
      <c r="H375" s="16"/>
      <c r="I375" s="13"/>
      <c r="J375" s="13"/>
      <c r="K375" s="16"/>
      <c r="L375" s="13"/>
      <c r="M375" s="13"/>
      <c r="N375" s="16"/>
    </row>
    <row r="376" spans="1:14" x14ac:dyDescent="0.2">
      <c r="A376" s="10"/>
      <c r="B376" s="10"/>
      <c r="C376" s="13"/>
      <c r="D376" s="13"/>
      <c r="E376" s="16"/>
      <c r="F376" s="13"/>
      <c r="G376" s="13"/>
      <c r="H376" s="16"/>
      <c r="I376" s="13"/>
      <c r="J376" s="13"/>
      <c r="K376" s="16"/>
      <c r="L376" s="13"/>
      <c r="M376" s="13"/>
      <c r="N376" s="16"/>
    </row>
    <row r="377" spans="1:14" x14ac:dyDescent="0.2">
      <c r="A377" s="10"/>
      <c r="B377" s="10"/>
      <c r="C377" s="13"/>
      <c r="D377" s="13"/>
      <c r="E377" s="16"/>
      <c r="F377" s="13"/>
      <c r="G377" s="13"/>
      <c r="H377" s="16"/>
      <c r="I377" s="13"/>
      <c r="J377" s="13"/>
      <c r="K377" s="16"/>
      <c r="L377" s="13"/>
      <c r="M377" s="13"/>
      <c r="N377" s="16"/>
    </row>
    <row r="378" spans="1:14" x14ac:dyDescent="0.2">
      <c r="A378" s="10"/>
      <c r="B378" s="10"/>
      <c r="C378" s="13"/>
      <c r="D378" s="13"/>
      <c r="E378" s="16"/>
      <c r="F378" s="13"/>
      <c r="G378" s="13"/>
      <c r="H378" s="16"/>
      <c r="I378" s="13"/>
      <c r="J378" s="13"/>
      <c r="K378" s="16"/>
      <c r="L378" s="13"/>
      <c r="M378" s="13"/>
      <c r="N378" s="16"/>
    </row>
    <row r="379" spans="1:14" x14ac:dyDescent="0.2">
      <c r="A379" s="10"/>
      <c r="B379" s="10"/>
      <c r="C379" s="13"/>
      <c r="D379" s="13"/>
      <c r="E379" s="16"/>
      <c r="F379" s="13"/>
      <c r="G379" s="13"/>
      <c r="H379" s="16"/>
      <c r="I379" s="13"/>
      <c r="J379" s="13"/>
      <c r="K379" s="16"/>
      <c r="L379" s="13"/>
      <c r="M379" s="13"/>
      <c r="N379" s="16"/>
    </row>
    <row r="380" spans="1:14" x14ac:dyDescent="0.2">
      <c r="A380" s="10"/>
      <c r="B380" s="10"/>
      <c r="C380" s="13"/>
      <c r="D380" s="13"/>
      <c r="E380" s="16"/>
      <c r="F380" s="13"/>
      <c r="G380" s="13"/>
      <c r="H380" s="16"/>
      <c r="I380" s="13"/>
      <c r="J380" s="13"/>
      <c r="K380" s="16"/>
      <c r="L380" s="13"/>
      <c r="M380" s="13"/>
      <c r="N380" s="16"/>
    </row>
    <row r="381" spans="1:14" x14ac:dyDescent="0.2">
      <c r="A381" s="10"/>
      <c r="B381" s="10"/>
      <c r="C381" s="13"/>
      <c r="D381" s="13"/>
      <c r="E381" s="16"/>
      <c r="F381" s="13"/>
      <c r="G381" s="13"/>
      <c r="H381" s="16"/>
      <c r="I381" s="13"/>
      <c r="J381" s="13"/>
      <c r="K381" s="16"/>
      <c r="L381" s="13"/>
      <c r="M381" s="13"/>
      <c r="N381" s="16"/>
    </row>
    <row r="382" spans="1:14" x14ac:dyDescent="0.2">
      <c r="A382" s="10"/>
      <c r="B382" s="10"/>
      <c r="C382" s="13"/>
      <c r="D382" s="13"/>
      <c r="E382" s="16"/>
      <c r="F382" s="13"/>
      <c r="G382" s="13"/>
      <c r="H382" s="16"/>
      <c r="I382" s="13"/>
      <c r="J382" s="13"/>
      <c r="K382" s="16"/>
      <c r="L382" s="13"/>
      <c r="M382" s="13"/>
      <c r="N382" s="16"/>
    </row>
    <row r="383" spans="1:14" x14ac:dyDescent="0.2">
      <c r="A383" s="10"/>
      <c r="B383" s="10"/>
      <c r="C383" s="13"/>
      <c r="D383" s="13"/>
      <c r="E383" s="16"/>
      <c r="F383" s="13"/>
      <c r="G383" s="13"/>
      <c r="H383" s="16"/>
      <c r="I383" s="13"/>
      <c r="J383" s="13"/>
      <c r="K383" s="16"/>
      <c r="L383" s="13"/>
      <c r="M383" s="13"/>
      <c r="N383" s="16"/>
    </row>
    <row r="384" spans="1:14" x14ac:dyDescent="0.2">
      <c r="A384" s="10"/>
      <c r="B384" s="10"/>
      <c r="C384" s="13"/>
      <c r="D384" s="13"/>
      <c r="E384" s="16"/>
      <c r="F384" s="13"/>
      <c r="G384" s="13"/>
      <c r="H384" s="16"/>
      <c r="I384" s="13"/>
      <c r="J384" s="13"/>
      <c r="K384" s="16"/>
      <c r="L384" s="13"/>
      <c r="M384" s="13"/>
      <c r="N384" s="16"/>
    </row>
    <row r="385" spans="1:14" x14ac:dyDescent="0.2">
      <c r="A385" s="10"/>
      <c r="B385" s="10"/>
      <c r="C385" s="13"/>
      <c r="D385" s="13"/>
      <c r="E385" s="16"/>
      <c r="F385" s="13"/>
      <c r="G385" s="13"/>
      <c r="H385" s="16"/>
      <c r="I385" s="13"/>
      <c r="J385" s="13"/>
      <c r="K385" s="16"/>
      <c r="L385" s="13"/>
      <c r="M385" s="13"/>
      <c r="N385" s="16"/>
    </row>
    <row r="386" spans="1:14" x14ac:dyDescent="0.2">
      <c r="A386" s="10"/>
      <c r="B386" s="10"/>
      <c r="C386" s="13"/>
      <c r="D386" s="13"/>
      <c r="E386" s="16"/>
      <c r="F386" s="13"/>
      <c r="G386" s="13"/>
      <c r="H386" s="16"/>
      <c r="I386" s="13"/>
      <c r="J386" s="13"/>
      <c r="K386" s="16"/>
      <c r="L386" s="13"/>
      <c r="M386" s="13"/>
      <c r="N386" s="16"/>
    </row>
    <row r="387" spans="1:14" x14ac:dyDescent="0.2">
      <c r="A387" s="10"/>
      <c r="B387" s="10"/>
      <c r="C387" s="13"/>
      <c r="D387" s="13"/>
      <c r="E387" s="16"/>
      <c r="F387" s="13"/>
      <c r="G387" s="13"/>
      <c r="H387" s="16"/>
      <c r="I387" s="13"/>
      <c r="J387" s="13"/>
      <c r="K387" s="16"/>
      <c r="L387" s="13"/>
      <c r="M387" s="13"/>
      <c r="N387" s="16"/>
    </row>
    <row r="388" spans="1:14" x14ac:dyDescent="0.2">
      <c r="A388" s="10"/>
      <c r="B388" s="10"/>
      <c r="C388" s="13"/>
      <c r="D388" s="13"/>
      <c r="E388" s="16"/>
      <c r="F388" s="13"/>
      <c r="G388" s="13"/>
      <c r="H388" s="16"/>
      <c r="I388" s="13"/>
      <c r="J388" s="13"/>
      <c r="K388" s="16"/>
      <c r="L388" s="13"/>
      <c r="M388" s="13"/>
      <c r="N388" s="16"/>
    </row>
    <row r="389" spans="1:14" x14ac:dyDescent="0.2">
      <c r="A389" s="10"/>
      <c r="B389" s="10"/>
      <c r="C389" s="13"/>
      <c r="D389" s="13"/>
      <c r="E389" s="16"/>
      <c r="F389" s="13"/>
      <c r="G389" s="13"/>
      <c r="H389" s="16"/>
      <c r="I389" s="13"/>
      <c r="J389" s="13"/>
      <c r="K389" s="16"/>
      <c r="L389" s="13"/>
      <c r="M389" s="13"/>
      <c r="N389" s="16"/>
    </row>
    <row r="390" spans="1:14" x14ac:dyDescent="0.2">
      <c r="A390" s="10"/>
      <c r="B390" s="10"/>
      <c r="C390" s="13"/>
      <c r="D390" s="13"/>
      <c r="E390" s="16"/>
      <c r="F390" s="13"/>
      <c r="G390" s="13"/>
      <c r="H390" s="16"/>
      <c r="I390" s="13"/>
      <c r="J390" s="13"/>
      <c r="K390" s="16"/>
      <c r="L390" s="13"/>
      <c r="M390" s="13"/>
      <c r="N390" s="16"/>
    </row>
    <row r="391" spans="1:14" x14ac:dyDescent="0.2">
      <c r="A391" s="10"/>
      <c r="B391" s="10"/>
      <c r="C391" s="13"/>
      <c r="D391" s="13"/>
      <c r="E391" s="16"/>
      <c r="F391" s="13"/>
      <c r="G391" s="13"/>
      <c r="H391" s="16"/>
      <c r="I391" s="13"/>
      <c r="J391" s="13"/>
      <c r="K391" s="16"/>
      <c r="L391" s="13"/>
      <c r="M391" s="13"/>
      <c r="N391" s="16"/>
    </row>
    <row r="392" spans="1:14" x14ac:dyDescent="0.2">
      <c r="A392" s="10"/>
      <c r="B392" s="10"/>
      <c r="C392" s="13"/>
      <c r="D392" s="13"/>
      <c r="E392" s="16"/>
      <c r="F392" s="13"/>
      <c r="G392" s="13"/>
      <c r="H392" s="16"/>
      <c r="I392" s="13"/>
      <c r="J392" s="13"/>
      <c r="K392" s="16"/>
      <c r="L392" s="13"/>
      <c r="M392" s="13"/>
      <c r="N392" s="16"/>
    </row>
    <row r="393" spans="1:14" x14ac:dyDescent="0.2">
      <c r="A393" s="10"/>
      <c r="B393" s="10"/>
      <c r="C393" s="13"/>
      <c r="D393" s="13"/>
      <c r="E393" s="16"/>
      <c r="F393" s="13"/>
      <c r="G393" s="13"/>
      <c r="H393" s="16"/>
      <c r="I393" s="13"/>
      <c r="J393" s="13"/>
      <c r="K393" s="16"/>
      <c r="L393" s="13"/>
      <c r="M393" s="13"/>
      <c r="N393" s="16"/>
    </row>
    <row r="394" spans="1:14" x14ac:dyDescent="0.2">
      <c r="A394" s="10"/>
      <c r="B394" s="10"/>
      <c r="C394" s="13"/>
      <c r="D394" s="13"/>
      <c r="E394" s="16"/>
      <c r="F394" s="13"/>
      <c r="G394" s="13"/>
      <c r="H394" s="16"/>
      <c r="I394" s="13"/>
      <c r="J394" s="13"/>
      <c r="K394" s="16"/>
      <c r="L394" s="13"/>
      <c r="M394" s="13"/>
      <c r="N394" s="16"/>
    </row>
    <row r="395" spans="1:14" x14ac:dyDescent="0.2">
      <c r="A395" s="10"/>
      <c r="B395" s="10"/>
      <c r="C395" s="13"/>
      <c r="D395" s="13"/>
      <c r="E395" s="16"/>
      <c r="F395" s="13"/>
      <c r="G395" s="13"/>
      <c r="H395" s="16"/>
      <c r="I395" s="13"/>
      <c r="J395" s="13"/>
      <c r="K395" s="16"/>
      <c r="L395" s="13"/>
      <c r="M395" s="13"/>
      <c r="N395" s="16"/>
    </row>
    <row r="396" spans="1:14" x14ac:dyDescent="0.2">
      <c r="A396" s="10"/>
      <c r="B396" s="10"/>
      <c r="C396" s="13"/>
      <c r="D396" s="13"/>
      <c r="E396" s="16"/>
      <c r="F396" s="13"/>
      <c r="G396" s="13"/>
      <c r="H396" s="16"/>
      <c r="I396" s="13"/>
      <c r="J396" s="13"/>
      <c r="K396" s="16"/>
      <c r="L396" s="13"/>
      <c r="M396" s="13"/>
      <c r="N396" s="16"/>
    </row>
    <row r="397" spans="1:14" x14ac:dyDescent="0.2">
      <c r="A397" s="10"/>
      <c r="B397" s="10"/>
      <c r="C397" s="13"/>
      <c r="D397" s="13"/>
      <c r="E397" s="16"/>
      <c r="F397" s="13"/>
      <c r="G397" s="13"/>
      <c r="H397" s="16"/>
      <c r="I397" s="13"/>
      <c r="J397" s="13"/>
      <c r="K397" s="16"/>
      <c r="L397" s="13"/>
      <c r="M397" s="13"/>
      <c r="N397" s="16"/>
    </row>
    <row r="398" spans="1:14" x14ac:dyDescent="0.2">
      <c r="A398" s="10"/>
      <c r="B398" s="10"/>
      <c r="C398" s="13"/>
      <c r="D398" s="13"/>
      <c r="E398" s="16"/>
      <c r="F398" s="13"/>
      <c r="G398" s="13"/>
      <c r="H398" s="16"/>
      <c r="I398" s="13"/>
      <c r="J398" s="13"/>
      <c r="K398" s="16"/>
      <c r="L398" s="13"/>
      <c r="M398" s="13"/>
      <c r="N398" s="16"/>
    </row>
    <row r="399" spans="1:14" x14ac:dyDescent="0.2">
      <c r="A399" s="10"/>
      <c r="B399" s="10"/>
      <c r="C399" s="13"/>
      <c r="D399" s="13"/>
      <c r="E399" s="16"/>
      <c r="F399" s="13"/>
      <c r="G399" s="13"/>
      <c r="H399" s="16"/>
      <c r="I399" s="13"/>
      <c r="J399" s="13"/>
      <c r="K399" s="16"/>
      <c r="L399" s="13"/>
      <c r="M399" s="13"/>
      <c r="N399" s="16"/>
    </row>
    <row r="400" spans="1:14" x14ac:dyDescent="0.2">
      <c r="A400" s="10"/>
      <c r="B400" s="10"/>
      <c r="C400" s="13"/>
      <c r="D400" s="13"/>
      <c r="E400" s="16"/>
      <c r="F400" s="13"/>
      <c r="G400" s="13"/>
      <c r="H400" s="16"/>
      <c r="I400" s="13"/>
      <c r="J400" s="13"/>
      <c r="K400" s="16"/>
      <c r="L400" s="13"/>
      <c r="M400" s="13"/>
      <c r="N400" s="16"/>
    </row>
    <row r="401" spans="1:14" x14ac:dyDescent="0.2">
      <c r="A401" s="10"/>
      <c r="B401" s="10"/>
      <c r="C401" s="13"/>
      <c r="D401" s="13"/>
      <c r="E401" s="16"/>
      <c r="F401" s="13"/>
      <c r="G401" s="13"/>
      <c r="H401" s="16"/>
      <c r="I401" s="13"/>
      <c r="J401" s="13"/>
      <c r="K401" s="16"/>
      <c r="L401" s="13"/>
      <c r="M401" s="13"/>
      <c r="N401" s="16"/>
    </row>
    <row r="402" spans="1:14" x14ac:dyDescent="0.2">
      <c r="A402" s="10"/>
      <c r="B402" s="10"/>
      <c r="C402" s="13"/>
      <c r="D402" s="13"/>
      <c r="E402" s="16"/>
      <c r="F402" s="13"/>
      <c r="G402" s="13"/>
      <c r="H402" s="16"/>
      <c r="I402" s="13"/>
      <c r="J402" s="13"/>
      <c r="K402" s="16"/>
      <c r="L402" s="13"/>
      <c r="M402" s="13"/>
      <c r="N402" s="16"/>
    </row>
    <row r="403" spans="1:14" x14ac:dyDescent="0.2">
      <c r="A403" s="10"/>
      <c r="B403" s="10"/>
      <c r="C403" s="13"/>
      <c r="D403" s="13"/>
      <c r="E403" s="16"/>
      <c r="F403" s="13"/>
      <c r="G403" s="13"/>
      <c r="H403" s="16"/>
      <c r="I403" s="13"/>
      <c r="J403" s="13"/>
      <c r="K403" s="16"/>
      <c r="L403" s="13"/>
      <c r="M403" s="13"/>
      <c r="N403" s="16"/>
    </row>
    <row r="404" spans="1:14" x14ac:dyDescent="0.2">
      <c r="A404" s="10"/>
      <c r="B404" s="10"/>
      <c r="C404" s="13"/>
      <c r="D404" s="13"/>
      <c r="E404" s="16"/>
      <c r="F404" s="13"/>
      <c r="G404" s="13"/>
      <c r="H404" s="16"/>
      <c r="I404" s="13"/>
      <c r="J404" s="13"/>
      <c r="K404" s="16"/>
      <c r="L404" s="13"/>
      <c r="M404" s="13"/>
      <c r="N404" s="16"/>
    </row>
    <row r="405" spans="1:14" x14ac:dyDescent="0.2">
      <c r="A405" s="10"/>
      <c r="B405" s="10"/>
      <c r="C405" s="13"/>
      <c r="D405" s="13"/>
      <c r="E405" s="16"/>
      <c r="F405" s="13"/>
      <c r="G405" s="13"/>
      <c r="H405" s="16"/>
      <c r="I405" s="13"/>
      <c r="J405" s="13"/>
      <c r="K405" s="16"/>
      <c r="L405" s="13"/>
      <c r="M405" s="13"/>
      <c r="N405" s="16"/>
    </row>
    <row r="406" spans="1:14" x14ac:dyDescent="0.2">
      <c r="A406" s="10"/>
      <c r="B406" s="10"/>
      <c r="C406" s="13"/>
      <c r="D406" s="13"/>
      <c r="E406" s="16"/>
      <c r="F406" s="13"/>
      <c r="G406" s="13"/>
      <c r="H406" s="16"/>
      <c r="I406" s="13"/>
      <c r="J406" s="13"/>
      <c r="K406" s="16"/>
      <c r="L406" s="13"/>
      <c r="M406" s="13"/>
      <c r="N406" s="16"/>
    </row>
    <row r="407" spans="1:14" x14ac:dyDescent="0.2">
      <c r="A407" s="10"/>
      <c r="B407" s="10"/>
      <c r="C407" s="13"/>
      <c r="D407" s="13"/>
      <c r="E407" s="16"/>
      <c r="F407" s="13"/>
      <c r="G407" s="13"/>
      <c r="H407" s="16"/>
      <c r="I407" s="13"/>
      <c r="J407" s="13"/>
      <c r="K407" s="16"/>
      <c r="L407" s="13"/>
      <c r="M407" s="13"/>
      <c r="N407" s="16"/>
    </row>
    <row r="408" spans="1:14" x14ac:dyDescent="0.2">
      <c r="A408" s="10"/>
      <c r="B408" s="10"/>
      <c r="C408" s="13"/>
      <c r="D408" s="13"/>
      <c r="E408" s="16"/>
      <c r="F408" s="13"/>
      <c r="G408" s="13"/>
      <c r="H408" s="16"/>
      <c r="I408" s="13"/>
      <c r="J408" s="13"/>
      <c r="K408" s="16"/>
      <c r="L408" s="13"/>
      <c r="M408" s="13"/>
      <c r="N408" s="16"/>
    </row>
    <row r="409" spans="1:14" x14ac:dyDescent="0.2">
      <c r="A409" s="10"/>
      <c r="B409" s="10"/>
      <c r="C409" s="13"/>
      <c r="D409" s="13"/>
      <c r="E409" s="16"/>
      <c r="F409" s="13"/>
      <c r="G409" s="13"/>
      <c r="H409" s="16"/>
      <c r="I409" s="13"/>
      <c r="J409" s="13"/>
      <c r="K409" s="16"/>
      <c r="L409" s="13"/>
      <c r="M409" s="13"/>
      <c r="N409" s="16"/>
    </row>
    <row r="410" spans="1:14" x14ac:dyDescent="0.2">
      <c r="A410" s="10"/>
      <c r="B410" s="10"/>
      <c r="C410" s="13"/>
      <c r="D410" s="13"/>
      <c r="E410" s="16"/>
      <c r="F410" s="13"/>
      <c r="G410" s="13"/>
      <c r="H410" s="16"/>
      <c r="I410" s="13"/>
      <c r="J410" s="13"/>
      <c r="K410" s="16"/>
      <c r="L410" s="13"/>
      <c r="M410" s="13"/>
      <c r="N410" s="16"/>
    </row>
    <row r="411" spans="1:14" x14ac:dyDescent="0.2">
      <c r="A411" s="10"/>
      <c r="B411" s="10"/>
      <c r="C411" s="13"/>
      <c r="D411" s="13"/>
      <c r="E411" s="16"/>
      <c r="F411" s="13"/>
      <c r="G411" s="13"/>
      <c r="H411" s="16"/>
      <c r="I411" s="13"/>
      <c r="J411" s="13"/>
      <c r="K411" s="16"/>
      <c r="L411" s="13"/>
      <c r="M411" s="13"/>
      <c r="N411" s="16"/>
    </row>
    <row r="412" spans="1:14" x14ac:dyDescent="0.2">
      <c r="A412" s="10"/>
      <c r="B412" s="10"/>
      <c r="C412" s="13"/>
      <c r="D412" s="13"/>
      <c r="E412" s="16"/>
      <c r="F412" s="13"/>
      <c r="G412" s="13"/>
      <c r="H412" s="16"/>
      <c r="I412" s="13"/>
      <c r="J412" s="13"/>
      <c r="K412" s="16"/>
      <c r="L412" s="13"/>
      <c r="M412" s="13"/>
      <c r="N412" s="16"/>
    </row>
    <row r="413" spans="1:14" x14ac:dyDescent="0.2">
      <c r="A413" s="10"/>
      <c r="B413" s="10"/>
      <c r="C413" s="13"/>
      <c r="D413" s="13"/>
      <c r="E413" s="16"/>
      <c r="F413" s="13"/>
      <c r="G413" s="13"/>
      <c r="H413" s="16"/>
      <c r="I413" s="13"/>
      <c r="J413" s="13"/>
      <c r="K413" s="16"/>
      <c r="L413" s="13"/>
      <c r="M413" s="13"/>
      <c r="N413" s="16"/>
    </row>
    <row r="414" spans="1:14" x14ac:dyDescent="0.2">
      <c r="A414" s="10"/>
      <c r="B414" s="10"/>
      <c r="C414" s="13"/>
      <c r="D414" s="13"/>
      <c r="E414" s="16"/>
      <c r="F414" s="13"/>
      <c r="G414" s="13"/>
      <c r="H414" s="16"/>
      <c r="I414" s="13"/>
      <c r="J414" s="13"/>
      <c r="K414" s="16"/>
      <c r="L414" s="13"/>
      <c r="M414" s="13"/>
      <c r="N414" s="16"/>
    </row>
    <row r="415" spans="1:14" x14ac:dyDescent="0.2">
      <c r="A415" s="10"/>
      <c r="B415" s="10"/>
      <c r="C415" s="13"/>
      <c r="D415" s="13"/>
      <c r="E415" s="16"/>
      <c r="F415" s="13"/>
      <c r="G415" s="13"/>
      <c r="H415" s="16"/>
      <c r="I415" s="13"/>
      <c r="J415" s="13"/>
      <c r="K415" s="16"/>
      <c r="L415" s="13"/>
      <c r="M415" s="13"/>
      <c r="N415" s="16"/>
    </row>
    <row r="416" spans="1:14" x14ac:dyDescent="0.2">
      <c r="A416" s="10"/>
      <c r="B416" s="10"/>
      <c r="C416" s="13"/>
      <c r="D416" s="13"/>
      <c r="E416" s="16"/>
      <c r="F416" s="13"/>
      <c r="G416" s="13"/>
      <c r="H416" s="16"/>
      <c r="I416" s="13"/>
      <c r="J416" s="13"/>
      <c r="K416" s="16"/>
      <c r="L416" s="13"/>
      <c r="M416" s="13"/>
      <c r="N416" s="16"/>
    </row>
    <row r="417" spans="1:14" x14ac:dyDescent="0.2">
      <c r="A417" s="10"/>
      <c r="B417" s="10"/>
      <c r="C417" s="13"/>
      <c r="D417" s="13"/>
      <c r="E417" s="16"/>
      <c r="F417" s="13"/>
      <c r="G417" s="13"/>
      <c r="H417" s="16"/>
      <c r="I417" s="13"/>
      <c r="J417" s="13"/>
      <c r="K417" s="16"/>
      <c r="L417" s="13"/>
      <c r="M417" s="13"/>
      <c r="N417" s="16"/>
    </row>
    <row r="418" spans="1:14" x14ac:dyDescent="0.2">
      <c r="A418" s="10"/>
      <c r="B418" s="10"/>
      <c r="C418" s="13"/>
      <c r="D418" s="13"/>
      <c r="E418" s="16"/>
      <c r="F418" s="13"/>
      <c r="G418" s="13"/>
      <c r="H418" s="16"/>
      <c r="I418" s="13"/>
      <c r="J418" s="13"/>
      <c r="K418" s="16"/>
      <c r="L418" s="13"/>
      <c r="M418" s="13"/>
      <c r="N418" s="16"/>
    </row>
    <row r="419" spans="1:14" x14ac:dyDescent="0.2">
      <c r="A419" s="10"/>
      <c r="B419" s="10"/>
      <c r="C419" s="13"/>
      <c r="D419" s="13"/>
      <c r="E419" s="16"/>
      <c r="F419" s="13"/>
      <c r="G419" s="13"/>
      <c r="H419" s="16"/>
      <c r="I419" s="13"/>
      <c r="J419" s="13"/>
      <c r="K419" s="16"/>
      <c r="L419" s="13"/>
      <c r="M419" s="13"/>
      <c r="N419" s="16"/>
    </row>
    <row r="420" spans="1:14" x14ac:dyDescent="0.2">
      <c r="A420" s="10"/>
      <c r="B420" s="10"/>
      <c r="C420" s="13"/>
      <c r="D420" s="13"/>
      <c r="E420" s="16"/>
      <c r="F420" s="13"/>
      <c r="G420" s="13"/>
      <c r="H420" s="16"/>
      <c r="I420" s="13"/>
      <c r="J420" s="13"/>
      <c r="K420" s="16"/>
      <c r="L420" s="13"/>
      <c r="M420" s="13"/>
      <c r="N420" s="16"/>
    </row>
    <row r="421" spans="1:14" x14ac:dyDescent="0.2">
      <c r="A421" s="10"/>
      <c r="B421" s="10"/>
      <c r="C421" s="13"/>
      <c r="D421" s="13"/>
      <c r="E421" s="16"/>
      <c r="F421" s="13"/>
      <c r="G421" s="13"/>
      <c r="H421" s="16"/>
      <c r="I421" s="13"/>
      <c r="J421" s="13"/>
      <c r="K421" s="16"/>
      <c r="L421" s="13"/>
      <c r="M421" s="13"/>
      <c r="N421" s="16"/>
    </row>
    <row r="422" spans="1:14" x14ac:dyDescent="0.2">
      <c r="A422" s="10"/>
      <c r="B422" s="10"/>
      <c r="C422" s="13"/>
      <c r="D422" s="13"/>
      <c r="E422" s="16"/>
      <c r="F422" s="13"/>
      <c r="G422" s="13"/>
      <c r="H422" s="16"/>
      <c r="I422" s="13"/>
      <c r="J422" s="13"/>
      <c r="K422" s="16"/>
      <c r="L422" s="13"/>
      <c r="M422" s="13"/>
      <c r="N422" s="16"/>
    </row>
    <row r="423" spans="1:14" x14ac:dyDescent="0.2">
      <c r="A423" s="10"/>
      <c r="B423" s="10"/>
      <c r="C423" s="13"/>
      <c r="D423" s="13"/>
      <c r="E423" s="16"/>
      <c r="F423" s="13"/>
      <c r="G423" s="13"/>
      <c r="H423" s="16"/>
      <c r="I423" s="13"/>
      <c r="J423" s="13"/>
      <c r="K423" s="16"/>
      <c r="L423" s="13"/>
      <c r="M423" s="13"/>
      <c r="N423" s="16"/>
    </row>
    <row r="424" spans="1:14" x14ac:dyDescent="0.2">
      <c r="A424" s="10"/>
      <c r="B424" s="10"/>
      <c r="C424" s="13"/>
      <c r="D424" s="13"/>
      <c r="E424" s="16"/>
      <c r="F424" s="13"/>
      <c r="G424" s="13"/>
      <c r="H424" s="16"/>
      <c r="I424" s="13"/>
      <c r="J424" s="13"/>
      <c r="K424" s="16"/>
      <c r="L424" s="13"/>
      <c r="M424" s="13"/>
      <c r="N424" s="16"/>
    </row>
    <row r="425" spans="1:14" x14ac:dyDescent="0.2">
      <c r="A425" s="10"/>
      <c r="B425" s="10"/>
      <c r="C425" s="13"/>
      <c r="D425" s="13"/>
      <c r="E425" s="16"/>
      <c r="F425" s="13"/>
      <c r="G425" s="13"/>
      <c r="H425" s="16"/>
      <c r="I425" s="13"/>
      <c r="J425" s="13"/>
      <c r="K425" s="16"/>
      <c r="L425" s="13"/>
      <c r="M425" s="13"/>
      <c r="N425" s="16"/>
    </row>
    <row r="426" spans="1:14" x14ac:dyDescent="0.2">
      <c r="A426" s="10"/>
      <c r="B426" s="10"/>
      <c r="C426" s="13"/>
      <c r="D426" s="13"/>
      <c r="E426" s="16"/>
      <c r="F426" s="13"/>
      <c r="G426" s="13"/>
      <c r="H426" s="16"/>
      <c r="I426" s="13"/>
      <c r="J426" s="13"/>
      <c r="K426" s="16"/>
      <c r="L426" s="13"/>
      <c r="M426" s="13"/>
      <c r="N426" s="16"/>
    </row>
    <row r="427" spans="1:14" x14ac:dyDescent="0.2">
      <c r="A427" s="10"/>
      <c r="B427" s="10"/>
      <c r="C427" s="13"/>
      <c r="D427" s="13"/>
      <c r="E427" s="16"/>
      <c r="F427" s="13"/>
      <c r="G427" s="13"/>
      <c r="H427" s="16"/>
      <c r="I427" s="13"/>
      <c r="J427" s="13"/>
      <c r="K427" s="16"/>
      <c r="L427" s="13"/>
      <c r="M427" s="13"/>
      <c r="N427" s="16"/>
    </row>
    <row r="428" spans="1:14" x14ac:dyDescent="0.2">
      <c r="A428" s="10"/>
      <c r="B428" s="10"/>
      <c r="C428" s="13"/>
      <c r="D428" s="13"/>
      <c r="E428" s="16"/>
      <c r="F428" s="13"/>
      <c r="G428" s="13"/>
      <c r="H428" s="16"/>
      <c r="I428" s="13"/>
      <c r="J428" s="13"/>
      <c r="K428" s="16"/>
      <c r="L428" s="13"/>
      <c r="M428" s="13"/>
      <c r="N428" s="16"/>
    </row>
    <row r="429" spans="1:14" x14ac:dyDescent="0.2">
      <c r="A429" s="10"/>
      <c r="B429" s="10"/>
      <c r="C429" s="13"/>
      <c r="D429" s="13"/>
      <c r="E429" s="16"/>
      <c r="F429" s="13"/>
      <c r="G429" s="13"/>
      <c r="H429" s="16"/>
      <c r="I429" s="13"/>
      <c r="J429" s="13"/>
      <c r="K429" s="16"/>
      <c r="L429" s="13"/>
      <c r="M429" s="13"/>
      <c r="N429" s="16"/>
    </row>
    <row r="430" spans="1:14" x14ac:dyDescent="0.2">
      <c r="A430" s="10"/>
      <c r="B430" s="10"/>
      <c r="C430" s="13"/>
      <c r="D430" s="13"/>
      <c r="E430" s="16"/>
      <c r="F430" s="13"/>
      <c r="G430" s="13"/>
      <c r="H430" s="16"/>
      <c r="I430" s="13"/>
      <c r="J430" s="13"/>
      <c r="K430" s="16"/>
      <c r="L430" s="13"/>
      <c r="M430" s="13"/>
      <c r="N430" s="16"/>
    </row>
    <row r="431" spans="1:14" x14ac:dyDescent="0.2">
      <c r="A431" s="10"/>
      <c r="B431" s="10"/>
      <c r="C431" s="13"/>
      <c r="D431" s="13"/>
      <c r="E431" s="16"/>
      <c r="F431" s="13"/>
      <c r="G431" s="13"/>
      <c r="H431" s="16"/>
      <c r="I431" s="13"/>
      <c r="J431" s="13"/>
      <c r="K431" s="16"/>
      <c r="L431" s="13"/>
      <c r="M431" s="13"/>
      <c r="N431" s="16"/>
    </row>
    <row r="432" spans="1:14" x14ac:dyDescent="0.2">
      <c r="A432" s="10"/>
      <c r="B432" s="10"/>
      <c r="C432" s="13"/>
      <c r="D432" s="13"/>
      <c r="E432" s="16"/>
      <c r="F432" s="13"/>
      <c r="G432" s="13"/>
      <c r="H432" s="16"/>
      <c r="I432" s="13"/>
      <c r="J432" s="13"/>
      <c r="K432" s="16"/>
      <c r="L432" s="13"/>
      <c r="M432" s="13"/>
      <c r="N432" s="16"/>
    </row>
    <row r="433" spans="1:14" x14ac:dyDescent="0.2">
      <c r="A433" s="10"/>
      <c r="B433" s="10"/>
      <c r="C433" s="13"/>
      <c r="D433" s="13"/>
      <c r="E433" s="16"/>
      <c r="F433" s="13"/>
      <c r="G433" s="13"/>
      <c r="H433" s="16"/>
      <c r="I433" s="13"/>
      <c r="J433" s="13"/>
      <c r="K433" s="16"/>
      <c r="L433" s="13"/>
      <c r="M433" s="13"/>
      <c r="N433" s="16"/>
    </row>
    <row r="434" spans="1:14" x14ac:dyDescent="0.2">
      <c r="A434" s="10"/>
      <c r="B434" s="10"/>
      <c r="C434" s="13"/>
      <c r="D434" s="13"/>
      <c r="E434" s="16"/>
      <c r="F434" s="13"/>
      <c r="G434" s="13"/>
      <c r="H434" s="16"/>
      <c r="I434" s="13"/>
      <c r="J434" s="13"/>
      <c r="K434" s="16"/>
      <c r="L434" s="13"/>
      <c r="M434" s="13"/>
      <c r="N434" s="16"/>
    </row>
    <row r="435" spans="1:14" x14ac:dyDescent="0.2">
      <c r="A435" s="10"/>
      <c r="B435" s="10"/>
      <c r="C435" s="13"/>
      <c r="D435" s="13"/>
      <c r="E435" s="16"/>
      <c r="F435" s="13"/>
      <c r="G435" s="13"/>
      <c r="H435" s="16"/>
      <c r="I435" s="13"/>
      <c r="J435" s="13"/>
      <c r="K435" s="16"/>
      <c r="L435" s="13"/>
      <c r="M435" s="13"/>
      <c r="N435" s="16"/>
    </row>
    <row r="436" spans="1:14" x14ac:dyDescent="0.2">
      <c r="A436" s="10"/>
      <c r="B436" s="10"/>
      <c r="C436" s="13"/>
      <c r="D436" s="13"/>
      <c r="E436" s="16"/>
      <c r="F436" s="13"/>
      <c r="G436" s="13"/>
      <c r="H436" s="16"/>
      <c r="I436" s="13"/>
      <c r="J436" s="13"/>
      <c r="K436" s="16"/>
      <c r="L436" s="13"/>
      <c r="M436" s="13"/>
      <c r="N436" s="16"/>
    </row>
    <row r="437" spans="1:14" x14ac:dyDescent="0.2">
      <c r="A437" s="10"/>
      <c r="B437" s="10"/>
      <c r="C437" s="13"/>
      <c r="D437" s="13"/>
      <c r="E437" s="16"/>
      <c r="F437" s="13"/>
      <c r="G437" s="13"/>
      <c r="H437" s="16"/>
      <c r="I437" s="13"/>
      <c r="J437" s="13"/>
      <c r="K437" s="16"/>
      <c r="L437" s="13"/>
      <c r="M437" s="13"/>
      <c r="N437" s="16"/>
    </row>
    <row r="438" spans="1:14" x14ac:dyDescent="0.2">
      <c r="A438" s="10"/>
      <c r="B438" s="10"/>
      <c r="C438" s="13"/>
      <c r="D438" s="13"/>
      <c r="E438" s="16"/>
      <c r="F438" s="13"/>
      <c r="G438" s="13"/>
      <c r="H438" s="16"/>
      <c r="I438" s="13"/>
      <c r="J438" s="13"/>
      <c r="K438" s="16"/>
      <c r="L438" s="13"/>
      <c r="M438" s="13"/>
      <c r="N438" s="16"/>
    </row>
    <row r="439" spans="1:14" x14ac:dyDescent="0.2">
      <c r="A439" s="10"/>
      <c r="B439" s="10"/>
      <c r="C439" s="13"/>
      <c r="D439" s="13"/>
      <c r="E439" s="16"/>
      <c r="F439" s="13"/>
      <c r="G439" s="13"/>
      <c r="H439" s="16"/>
      <c r="I439" s="13"/>
      <c r="J439" s="13"/>
      <c r="K439" s="16"/>
      <c r="L439" s="13"/>
      <c r="M439" s="13"/>
      <c r="N439" s="16"/>
    </row>
    <row r="440" spans="1:14" x14ac:dyDescent="0.2">
      <c r="A440" s="10"/>
      <c r="B440" s="10"/>
      <c r="C440" s="13"/>
      <c r="D440" s="13"/>
      <c r="E440" s="16"/>
      <c r="F440" s="13"/>
      <c r="G440" s="13"/>
      <c r="H440" s="16"/>
      <c r="I440" s="13"/>
      <c r="J440" s="13"/>
      <c r="K440" s="16"/>
      <c r="L440" s="13"/>
      <c r="M440" s="13"/>
      <c r="N440" s="16"/>
    </row>
    <row r="441" spans="1:14" x14ac:dyDescent="0.2">
      <c r="A441" s="10"/>
      <c r="B441" s="10"/>
      <c r="C441" s="13"/>
      <c r="D441" s="13"/>
      <c r="E441" s="16"/>
      <c r="F441" s="13"/>
      <c r="G441" s="13"/>
      <c r="H441" s="16"/>
      <c r="I441" s="13"/>
      <c r="J441" s="13"/>
      <c r="K441" s="16"/>
      <c r="L441" s="13"/>
      <c r="M441" s="13"/>
      <c r="N441" s="16"/>
    </row>
    <row r="442" spans="1:14" x14ac:dyDescent="0.2">
      <c r="A442" s="10"/>
      <c r="B442" s="10"/>
      <c r="C442" s="13"/>
      <c r="D442" s="13"/>
      <c r="E442" s="16"/>
      <c r="F442" s="13"/>
      <c r="G442" s="13"/>
      <c r="H442" s="16"/>
      <c r="I442" s="13"/>
      <c r="J442" s="13"/>
      <c r="K442" s="16"/>
      <c r="L442" s="13"/>
      <c r="M442" s="13"/>
      <c r="N442" s="16"/>
    </row>
    <row r="443" spans="1:14" x14ac:dyDescent="0.2">
      <c r="A443" s="10"/>
      <c r="B443" s="10"/>
      <c r="C443" s="13"/>
      <c r="D443" s="13"/>
      <c r="E443" s="16"/>
      <c r="F443" s="13"/>
      <c r="G443" s="13"/>
      <c r="H443" s="16"/>
      <c r="I443" s="13"/>
      <c r="J443" s="13"/>
      <c r="K443" s="16"/>
      <c r="L443" s="13"/>
      <c r="M443" s="13"/>
      <c r="N443" s="16"/>
    </row>
    <row r="444" spans="1:14" x14ac:dyDescent="0.2">
      <c r="A444" s="10"/>
      <c r="B444" s="10"/>
      <c r="C444" s="13"/>
      <c r="D444" s="13"/>
      <c r="E444" s="16"/>
      <c r="F444" s="13"/>
      <c r="G444" s="13"/>
      <c r="H444" s="16"/>
      <c r="I444" s="13"/>
      <c r="J444" s="13"/>
      <c r="K444" s="16"/>
      <c r="L444" s="13"/>
      <c r="M444" s="13"/>
      <c r="N444" s="16"/>
    </row>
    <row r="445" spans="1:14" x14ac:dyDescent="0.2">
      <c r="A445" s="10"/>
      <c r="B445" s="10"/>
      <c r="C445" s="13"/>
      <c r="D445" s="13"/>
      <c r="E445" s="16"/>
      <c r="F445" s="13"/>
      <c r="G445" s="13"/>
      <c r="H445" s="16"/>
      <c r="I445" s="13"/>
      <c r="J445" s="13"/>
      <c r="K445" s="16"/>
      <c r="L445" s="13"/>
      <c r="M445" s="13"/>
      <c r="N445" s="16"/>
    </row>
    <row r="446" spans="1:14" x14ac:dyDescent="0.2">
      <c r="A446" s="10"/>
      <c r="B446" s="10"/>
      <c r="C446" s="13"/>
      <c r="D446" s="13"/>
      <c r="E446" s="16"/>
      <c r="F446" s="13"/>
      <c r="G446" s="13"/>
      <c r="H446" s="16"/>
      <c r="I446" s="13"/>
      <c r="J446" s="13"/>
      <c r="K446" s="16"/>
      <c r="L446" s="13"/>
      <c r="M446" s="13"/>
      <c r="N446" s="16"/>
    </row>
    <row r="447" spans="1:14" x14ac:dyDescent="0.2">
      <c r="A447" s="10"/>
      <c r="B447" s="10"/>
      <c r="C447" s="13"/>
      <c r="D447" s="13"/>
      <c r="E447" s="16"/>
      <c r="F447" s="13"/>
      <c r="G447" s="13"/>
      <c r="H447" s="16"/>
      <c r="I447" s="13"/>
      <c r="J447" s="13"/>
      <c r="K447" s="16"/>
      <c r="L447" s="13"/>
      <c r="M447" s="13"/>
      <c r="N447" s="16"/>
    </row>
    <row r="448" spans="1:14" x14ac:dyDescent="0.2">
      <c r="A448" s="10"/>
      <c r="B448" s="10"/>
      <c r="C448" s="13"/>
      <c r="D448" s="13"/>
      <c r="E448" s="16"/>
      <c r="F448" s="13"/>
      <c r="G448" s="13"/>
      <c r="H448" s="16"/>
      <c r="I448" s="13"/>
      <c r="J448" s="13"/>
      <c r="K448" s="16"/>
      <c r="L448" s="13"/>
      <c r="M448" s="13"/>
      <c r="N448" s="16"/>
    </row>
    <row r="449" spans="1:14" x14ac:dyDescent="0.2">
      <c r="A449" s="10"/>
      <c r="B449" s="10"/>
      <c r="C449" s="13"/>
      <c r="D449" s="13"/>
      <c r="E449" s="16"/>
      <c r="F449" s="13"/>
      <c r="G449" s="13"/>
      <c r="H449" s="16"/>
      <c r="I449" s="13"/>
      <c r="J449" s="13"/>
      <c r="K449" s="16"/>
      <c r="L449" s="13"/>
      <c r="M449" s="13"/>
      <c r="N449" s="16"/>
    </row>
    <row r="450" spans="1:14" x14ac:dyDescent="0.2">
      <c r="A450" s="10"/>
      <c r="B450" s="10"/>
      <c r="C450" s="13"/>
      <c r="D450" s="13"/>
      <c r="E450" s="16"/>
      <c r="F450" s="13"/>
      <c r="G450" s="13"/>
      <c r="H450" s="16"/>
      <c r="I450" s="13"/>
      <c r="J450" s="13"/>
      <c r="K450" s="16"/>
      <c r="L450" s="13"/>
      <c r="M450" s="13"/>
      <c r="N450" s="16"/>
    </row>
    <row r="451" spans="1:14" x14ac:dyDescent="0.2">
      <c r="A451" s="10"/>
      <c r="B451" s="10"/>
      <c r="C451" s="13"/>
      <c r="D451" s="13"/>
      <c r="E451" s="16"/>
      <c r="F451" s="13"/>
      <c r="G451" s="13"/>
      <c r="H451" s="16"/>
      <c r="I451" s="13"/>
      <c r="J451" s="13"/>
      <c r="K451" s="16"/>
      <c r="L451" s="13"/>
      <c r="M451" s="13"/>
      <c r="N451" s="16"/>
    </row>
    <row r="452" spans="1:14" x14ac:dyDescent="0.2">
      <c r="A452" s="10"/>
      <c r="B452" s="10"/>
      <c r="C452" s="13"/>
      <c r="D452" s="13"/>
      <c r="E452" s="16"/>
      <c r="F452" s="13"/>
      <c r="G452" s="13"/>
      <c r="H452" s="16"/>
      <c r="I452" s="13"/>
      <c r="J452" s="13"/>
      <c r="K452" s="16"/>
      <c r="L452" s="13"/>
      <c r="M452" s="13"/>
      <c r="N452" s="16"/>
    </row>
    <row r="453" spans="1:14" x14ac:dyDescent="0.2">
      <c r="A453" s="10"/>
      <c r="B453" s="10"/>
      <c r="C453" s="13"/>
      <c r="D453" s="13"/>
      <c r="E453" s="16"/>
      <c r="F453" s="13"/>
      <c r="G453" s="13"/>
      <c r="H453" s="16"/>
      <c r="I453" s="13"/>
      <c r="J453" s="13"/>
      <c r="K453" s="16"/>
      <c r="L453" s="13"/>
      <c r="M453" s="13"/>
      <c r="N453" s="16"/>
    </row>
    <row r="454" spans="1:14" x14ac:dyDescent="0.2">
      <c r="A454" s="10"/>
      <c r="B454" s="10"/>
      <c r="C454" s="13"/>
      <c r="D454" s="13"/>
      <c r="E454" s="16"/>
      <c r="F454" s="13"/>
      <c r="G454" s="13"/>
      <c r="H454" s="16"/>
      <c r="I454" s="13"/>
      <c r="J454" s="13"/>
      <c r="K454" s="16"/>
      <c r="L454" s="13"/>
      <c r="M454" s="13"/>
      <c r="N454" s="16"/>
    </row>
    <row r="455" spans="1:14" x14ac:dyDescent="0.2">
      <c r="A455" s="10"/>
      <c r="B455" s="10"/>
      <c r="C455" s="13"/>
      <c r="D455" s="13"/>
      <c r="E455" s="16"/>
      <c r="F455" s="13"/>
      <c r="G455" s="13"/>
      <c r="H455" s="16"/>
      <c r="I455" s="13"/>
      <c r="J455" s="13"/>
      <c r="K455" s="16"/>
      <c r="L455" s="13"/>
      <c r="M455" s="13"/>
      <c r="N455" s="16"/>
    </row>
    <row r="456" spans="1:14" x14ac:dyDescent="0.2">
      <c r="A456" s="10"/>
      <c r="B456" s="10"/>
      <c r="C456" s="13"/>
      <c r="D456" s="13"/>
      <c r="E456" s="16"/>
      <c r="F456" s="13"/>
      <c r="G456" s="13"/>
      <c r="H456" s="16"/>
      <c r="I456" s="13"/>
      <c r="J456" s="13"/>
      <c r="K456" s="16"/>
      <c r="L456" s="13"/>
      <c r="M456" s="13"/>
      <c r="N456" s="16"/>
    </row>
    <row r="457" spans="1:14" x14ac:dyDescent="0.2">
      <c r="A457" s="10"/>
      <c r="B457" s="10"/>
      <c r="C457" s="13"/>
      <c r="D457" s="13"/>
      <c r="E457" s="16"/>
      <c r="F457" s="13"/>
      <c r="G457" s="13"/>
      <c r="H457" s="16"/>
      <c r="I457" s="13"/>
      <c r="J457" s="13"/>
      <c r="K457" s="16"/>
      <c r="L457" s="13"/>
      <c r="M457" s="13"/>
      <c r="N457" s="16"/>
    </row>
    <row r="458" spans="1:14" x14ac:dyDescent="0.2">
      <c r="A458" s="10"/>
      <c r="B458" s="10"/>
      <c r="C458" s="13"/>
      <c r="D458" s="13"/>
      <c r="E458" s="16"/>
      <c r="F458" s="13"/>
      <c r="G458" s="13"/>
      <c r="H458" s="16"/>
      <c r="I458" s="13"/>
      <c r="J458" s="13"/>
      <c r="K458" s="16"/>
      <c r="L458" s="13"/>
      <c r="M458" s="13"/>
      <c r="N458" s="16"/>
    </row>
    <row r="459" spans="1:14" x14ac:dyDescent="0.2">
      <c r="A459" s="10"/>
      <c r="B459" s="10"/>
      <c r="C459" s="13"/>
      <c r="D459" s="13"/>
      <c r="E459" s="16"/>
      <c r="F459" s="13"/>
      <c r="G459" s="13"/>
      <c r="H459" s="16"/>
      <c r="I459" s="13"/>
      <c r="J459" s="13"/>
      <c r="K459" s="16"/>
      <c r="L459" s="13"/>
      <c r="M459" s="13"/>
      <c r="N459" s="16"/>
    </row>
    <row r="460" spans="1:14" x14ac:dyDescent="0.2">
      <c r="A460" s="10"/>
      <c r="B460" s="10"/>
      <c r="C460" s="13"/>
      <c r="D460" s="13"/>
      <c r="E460" s="16"/>
      <c r="F460" s="13"/>
      <c r="G460" s="13"/>
      <c r="H460" s="16"/>
      <c r="I460" s="13"/>
      <c r="J460" s="13"/>
      <c r="K460" s="16"/>
      <c r="L460" s="13"/>
      <c r="M460" s="13"/>
      <c r="N460" s="16"/>
    </row>
    <row r="461" spans="1:14" x14ac:dyDescent="0.2">
      <c r="A461" s="10"/>
      <c r="B461" s="10"/>
      <c r="C461" s="13"/>
      <c r="D461" s="13"/>
      <c r="E461" s="16"/>
      <c r="F461" s="13"/>
      <c r="G461" s="13"/>
      <c r="H461" s="16"/>
      <c r="I461" s="13"/>
      <c r="J461" s="13"/>
      <c r="K461" s="16"/>
      <c r="L461" s="13"/>
      <c r="M461" s="13"/>
      <c r="N461" s="16"/>
    </row>
    <row r="462" spans="1:14" x14ac:dyDescent="0.2">
      <c r="A462" s="10"/>
      <c r="B462" s="10"/>
      <c r="C462" s="13"/>
      <c r="D462" s="13"/>
      <c r="E462" s="16"/>
      <c r="F462" s="13"/>
      <c r="G462" s="13"/>
      <c r="H462" s="16"/>
      <c r="I462" s="13"/>
      <c r="J462" s="13"/>
      <c r="K462" s="16"/>
      <c r="L462" s="13"/>
      <c r="M462" s="13"/>
      <c r="N462" s="16"/>
    </row>
    <row r="463" spans="1:14" x14ac:dyDescent="0.2">
      <c r="A463" s="10"/>
      <c r="B463" s="10"/>
      <c r="C463" s="13"/>
      <c r="D463" s="13"/>
      <c r="E463" s="16"/>
      <c r="F463" s="13"/>
      <c r="G463" s="13"/>
      <c r="H463" s="16"/>
      <c r="I463" s="13"/>
      <c r="J463" s="13"/>
      <c r="K463" s="16"/>
      <c r="L463" s="13"/>
      <c r="M463" s="13"/>
      <c r="N463" s="16"/>
    </row>
    <row r="464" spans="1:14" x14ac:dyDescent="0.2">
      <c r="A464" s="10"/>
      <c r="B464" s="10"/>
      <c r="C464" s="13"/>
      <c r="D464" s="13"/>
      <c r="E464" s="16"/>
      <c r="F464" s="13"/>
      <c r="G464" s="13"/>
      <c r="H464" s="16"/>
      <c r="I464" s="13"/>
      <c r="J464" s="13"/>
      <c r="K464" s="16"/>
      <c r="L464" s="13"/>
      <c r="M464" s="13"/>
      <c r="N464" s="16"/>
    </row>
    <row r="465" spans="1:14" x14ac:dyDescent="0.2">
      <c r="A465" s="10"/>
      <c r="B465" s="10"/>
      <c r="C465" s="13"/>
      <c r="D465" s="13"/>
      <c r="E465" s="16"/>
      <c r="F465" s="13"/>
      <c r="G465" s="13"/>
      <c r="H465" s="16"/>
      <c r="I465" s="13"/>
      <c r="J465" s="13"/>
      <c r="K465" s="16"/>
      <c r="L465" s="13"/>
      <c r="M465" s="13"/>
      <c r="N465" s="16"/>
    </row>
    <row r="466" spans="1:14" x14ac:dyDescent="0.2">
      <c r="A466" s="10"/>
      <c r="B466" s="10"/>
      <c r="C466" s="13"/>
      <c r="D466" s="13"/>
      <c r="E466" s="16"/>
      <c r="F466" s="13"/>
      <c r="G466" s="13"/>
      <c r="H466" s="16"/>
      <c r="I466" s="13"/>
      <c r="J466" s="13"/>
      <c r="K466" s="16"/>
      <c r="L466" s="13"/>
      <c r="M466" s="13"/>
      <c r="N466" s="16"/>
    </row>
    <row r="467" spans="1:14" x14ac:dyDescent="0.2">
      <c r="A467" s="10"/>
      <c r="B467" s="10"/>
      <c r="C467" s="13"/>
      <c r="D467" s="13"/>
      <c r="E467" s="16"/>
      <c r="F467" s="13"/>
      <c r="G467" s="13"/>
      <c r="H467" s="16"/>
      <c r="I467" s="13"/>
      <c r="J467" s="13"/>
      <c r="K467" s="16"/>
      <c r="L467" s="13"/>
      <c r="M467" s="13"/>
      <c r="N467" s="16"/>
    </row>
    <row r="468" spans="1:14" x14ac:dyDescent="0.2">
      <c r="A468" s="10"/>
      <c r="B468" s="10"/>
      <c r="C468" s="13"/>
      <c r="D468" s="13"/>
      <c r="E468" s="16"/>
      <c r="F468" s="13"/>
      <c r="G468" s="13"/>
      <c r="H468" s="16"/>
      <c r="I468" s="13"/>
      <c r="J468" s="13"/>
      <c r="K468" s="16"/>
      <c r="L468" s="13"/>
      <c r="M468" s="13"/>
      <c r="N468" s="16"/>
    </row>
    <row r="469" spans="1:14" x14ac:dyDescent="0.2">
      <c r="A469" s="10"/>
      <c r="B469" s="10"/>
      <c r="C469" s="13"/>
      <c r="D469" s="13"/>
      <c r="E469" s="16"/>
      <c r="F469" s="13"/>
      <c r="G469" s="13"/>
      <c r="H469" s="16"/>
      <c r="I469" s="13"/>
      <c r="J469" s="13"/>
      <c r="K469" s="16"/>
      <c r="L469" s="13"/>
      <c r="M469" s="13"/>
      <c r="N469" s="16"/>
    </row>
    <row r="470" spans="1:14" x14ac:dyDescent="0.2">
      <c r="A470" s="10"/>
      <c r="B470" s="10"/>
      <c r="C470" s="13"/>
      <c r="D470" s="13"/>
      <c r="E470" s="16"/>
      <c r="F470" s="13"/>
      <c r="G470" s="13"/>
      <c r="H470" s="16"/>
      <c r="I470" s="13"/>
      <c r="J470" s="13"/>
      <c r="K470" s="16"/>
      <c r="L470" s="13"/>
      <c r="M470" s="13"/>
      <c r="N470" s="16"/>
    </row>
    <row r="471" spans="1:14" x14ac:dyDescent="0.2">
      <c r="A471" s="10"/>
      <c r="B471" s="10"/>
      <c r="C471" s="13"/>
      <c r="D471" s="13"/>
      <c r="E471" s="16"/>
      <c r="F471" s="13"/>
      <c r="G471" s="13"/>
      <c r="H471" s="16"/>
      <c r="I471" s="13"/>
      <c r="J471" s="13"/>
      <c r="K471" s="16"/>
      <c r="L471" s="13"/>
      <c r="M471" s="13"/>
      <c r="N471" s="16"/>
    </row>
    <row r="472" spans="1:14" x14ac:dyDescent="0.2">
      <c r="A472" s="10"/>
      <c r="B472" s="10"/>
      <c r="C472" s="13"/>
      <c r="D472" s="13"/>
      <c r="E472" s="16"/>
      <c r="F472" s="13"/>
      <c r="G472" s="13"/>
      <c r="H472" s="16"/>
      <c r="I472" s="13"/>
      <c r="J472" s="13"/>
      <c r="K472" s="16"/>
      <c r="L472" s="13"/>
      <c r="M472" s="13"/>
      <c r="N472" s="16"/>
    </row>
    <row r="473" spans="1:14" x14ac:dyDescent="0.2">
      <c r="A473" s="10"/>
      <c r="B473" s="10"/>
      <c r="C473" s="13"/>
      <c r="D473" s="13"/>
      <c r="E473" s="16"/>
      <c r="F473" s="13"/>
      <c r="G473" s="13"/>
      <c r="H473" s="16"/>
      <c r="I473" s="13"/>
      <c r="J473" s="13"/>
      <c r="K473" s="16"/>
      <c r="L473" s="13"/>
      <c r="M473" s="13"/>
      <c r="N473" s="16"/>
    </row>
    <row r="474" spans="1:14" x14ac:dyDescent="0.2">
      <c r="A474" s="10"/>
      <c r="B474" s="10"/>
      <c r="C474" s="13"/>
      <c r="D474" s="13"/>
      <c r="E474" s="16"/>
      <c r="F474" s="13"/>
      <c r="G474" s="13"/>
      <c r="H474" s="16"/>
      <c r="I474" s="13"/>
      <c r="J474" s="13"/>
      <c r="K474" s="16"/>
      <c r="L474" s="13"/>
      <c r="M474" s="13"/>
      <c r="N474" s="16"/>
    </row>
    <row r="475" spans="1:14" x14ac:dyDescent="0.2">
      <c r="A475" s="10"/>
      <c r="B475" s="10"/>
      <c r="C475" s="13"/>
      <c r="D475" s="13"/>
      <c r="E475" s="16"/>
      <c r="F475" s="13"/>
      <c r="G475" s="13"/>
      <c r="H475" s="16"/>
      <c r="I475" s="13"/>
      <c r="J475" s="13"/>
      <c r="K475" s="16"/>
      <c r="L475" s="13"/>
      <c r="M475" s="13"/>
      <c r="N475" s="16"/>
    </row>
    <row r="476" spans="1:14" x14ac:dyDescent="0.2">
      <c r="A476" s="10"/>
      <c r="B476" s="10"/>
      <c r="C476" s="13"/>
      <c r="D476" s="13"/>
      <c r="E476" s="16"/>
      <c r="F476" s="13"/>
      <c r="G476" s="13"/>
      <c r="H476" s="16"/>
      <c r="I476" s="13"/>
      <c r="J476" s="13"/>
      <c r="K476" s="16"/>
      <c r="L476" s="13"/>
      <c r="M476" s="13"/>
      <c r="N476" s="16"/>
    </row>
    <row r="477" spans="1:14" x14ac:dyDescent="0.2">
      <c r="A477" s="10"/>
      <c r="B477" s="10"/>
      <c r="C477" s="13"/>
      <c r="D477" s="13"/>
      <c r="E477" s="16"/>
      <c r="F477" s="13"/>
      <c r="G477" s="13"/>
      <c r="H477" s="16"/>
      <c r="I477" s="13"/>
      <c r="J477" s="13"/>
      <c r="K477" s="16"/>
      <c r="L477" s="13"/>
      <c r="M477" s="13"/>
      <c r="N477" s="16"/>
    </row>
    <row r="478" spans="1:14" x14ac:dyDescent="0.2">
      <c r="A478" s="10"/>
      <c r="B478" s="10"/>
      <c r="C478" s="13"/>
      <c r="D478" s="13"/>
      <c r="E478" s="16"/>
      <c r="F478" s="13"/>
      <c r="G478" s="13"/>
      <c r="H478" s="16"/>
      <c r="I478" s="13"/>
      <c r="J478" s="13"/>
      <c r="K478" s="16"/>
      <c r="L478" s="13"/>
      <c r="M478" s="13"/>
      <c r="N478" s="16"/>
    </row>
    <row r="479" spans="1:14" x14ac:dyDescent="0.2">
      <c r="A479" s="10"/>
      <c r="B479" s="10"/>
      <c r="C479" s="13"/>
      <c r="D479" s="13"/>
      <c r="E479" s="16"/>
      <c r="F479" s="13"/>
      <c r="G479" s="13"/>
      <c r="H479" s="16"/>
      <c r="I479" s="13"/>
      <c r="J479" s="13"/>
      <c r="K479" s="16"/>
      <c r="L479" s="13"/>
      <c r="M479" s="13"/>
      <c r="N479" s="16"/>
    </row>
    <row r="480" spans="1:14" x14ac:dyDescent="0.2">
      <c r="A480" s="10"/>
      <c r="B480" s="10"/>
      <c r="C480" s="13"/>
      <c r="D480" s="13"/>
      <c r="E480" s="16"/>
      <c r="F480" s="13"/>
      <c r="G480" s="13"/>
      <c r="H480" s="16"/>
      <c r="I480" s="13"/>
      <c r="J480" s="13"/>
      <c r="K480" s="16"/>
      <c r="L480" s="13"/>
      <c r="M480" s="13"/>
      <c r="N480" s="16"/>
    </row>
    <row r="481" spans="1:14" x14ac:dyDescent="0.2">
      <c r="A481" s="10"/>
      <c r="B481" s="10"/>
      <c r="C481" s="13"/>
      <c r="D481" s="13"/>
      <c r="E481" s="16"/>
      <c r="F481" s="13"/>
      <c r="G481" s="13"/>
      <c r="H481" s="16"/>
      <c r="I481" s="13"/>
      <c r="J481" s="13"/>
      <c r="K481" s="16"/>
      <c r="L481" s="13"/>
      <c r="M481" s="13"/>
      <c r="N481" s="16"/>
    </row>
    <row r="482" spans="1:14" x14ac:dyDescent="0.2">
      <c r="A482" s="10"/>
      <c r="B482" s="10"/>
      <c r="C482" s="13"/>
      <c r="D482" s="13"/>
      <c r="E482" s="16"/>
      <c r="F482" s="13"/>
      <c r="G482" s="13"/>
      <c r="H482" s="16"/>
      <c r="I482" s="13"/>
      <c r="J482" s="13"/>
      <c r="K482" s="16"/>
      <c r="L482" s="13"/>
      <c r="M482" s="13"/>
      <c r="N482" s="16"/>
    </row>
    <row r="483" spans="1:14" x14ac:dyDescent="0.2">
      <c r="A483" s="10"/>
      <c r="B483" s="10"/>
      <c r="C483" s="13"/>
      <c r="D483" s="13"/>
      <c r="E483" s="16"/>
      <c r="F483" s="13"/>
      <c r="G483" s="13"/>
      <c r="H483" s="16"/>
      <c r="I483" s="13"/>
      <c r="J483" s="13"/>
      <c r="K483" s="16"/>
      <c r="L483" s="13"/>
      <c r="M483" s="13"/>
      <c r="N483" s="16"/>
    </row>
    <row r="484" spans="1:14" x14ac:dyDescent="0.2">
      <c r="A484" s="10"/>
      <c r="B484" s="10"/>
      <c r="C484" s="13"/>
      <c r="D484" s="13"/>
      <c r="E484" s="16"/>
      <c r="F484" s="13"/>
      <c r="G484" s="13"/>
      <c r="H484" s="16"/>
      <c r="I484" s="13"/>
      <c r="J484" s="13"/>
      <c r="K484" s="16"/>
      <c r="L484" s="13"/>
      <c r="M484" s="13"/>
      <c r="N484" s="16"/>
    </row>
    <row r="485" spans="1:14" x14ac:dyDescent="0.2">
      <c r="A485" s="10"/>
      <c r="B485" s="10"/>
      <c r="C485" s="13"/>
      <c r="D485" s="13"/>
      <c r="E485" s="16"/>
      <c r="F485" s="13"/>
      <c r="G485" s="13"/>
      <c r="H485" s="16"/>
      <c r="I485" s="13"/>
      <c r="J485" s="13"/>
      <c r="K485" s="16"/>
      <c r="L485" s="13"/>
      <c r="M485" s="13"/>
      <c r="N485" s="16"/>
    </row>
    <row r="486" spans="1:14" x14ac:dyDescent="0.2">
      <c r="A486" s="10"/>
      <c r="B486" s="10"/>
      <c r="C486" s="13"/>
      <c r="D486" s="13"/>
      <c r="E486" s="16"/>
      <c r="F486" s="13"/>
      <c r="G486" s="13"/>
      <c r="H486" s="16"/>
      <c r="I486" s="13"/>
      <c r="J486" s="13"/>
      <c r="K486" s="16"/>
      <c r="L486" s="13"/>
      <c r="M486" s="13"/>
      <c r="N486" s="16"/>
    </row>
    <row r="487" spans="1:14" x14ac:dyDescent="0.2">
      <c r="A487" s="10"/>
      <c r="B487" s="10"/>
      <c r="C487" s="13"/>
      <c r="D487" s="13"/>
      <c r="E487" s="16"/>
      <c r="F487" s="13"/>
      <c r="G487" s="13"/>
      <c r="H487" s="16"/>
      <c r="I487" s="13"/>
      <c r="J487" s="13"/>
      <c r="K487" s="16"/>
      <c r="L487" s="13"/>
      <c r="M487" s="13"/>
      <c r="N487" s="16"/>
    </row>
    <row r="488" spans="1:14" x14ac:dyDescent="0.2">
      <c r="A488" s="10"/>
      <c r="B488" s="10"/>
      <c r="C488" s="13"/>
      <c r="D488" s="13"/>
      <c r="E488" s="16"/>
      <c r="F488" s="13"/>
      <c r="G488" s="13"/>
      <c r="H488" s="16"/>
      <c r="I488" s="13"/>
      <c r="J488" s="13"/>
      <c r="K488" s="16"/>
      <c r="L488" s="13"/>
      <c r="M488" s="13"/>
      <c r="N488" s="16"/>
    </row>
    <row r="489" spans="1:14" x14ac:dyDescent="0.2">
      <c r="A489" s="10"/>
      <c r="B489" s="10"/>
      <c r="C489" s="13"/>
      <c r="D489" s="13"/>
      <c r="E489" s="16"/>
      <c r="F489" s="13"/>
      <c r="G489" s="13"/>
      <c r="H489" s="16"/>
      <c r="I489" s="13"/>
      <c r="J489" s="13"/>
      <c r="K489" s="16"/>
      <c r="L489" s="13"/>
      <c r="M489" s="13"/>
      <c r="N489" s="16"/>
    </row>
    <row r="490" spans="1:14" x14ac:dyDescent="0.2">
      <c r="A490" s="10"/>
      <c r="B490" s="10"/>
      <c r="C490" s="13"/>
      <c r="D490" s="13"/>
      <c r="E490" s="16"/>
      <c r="F490" s="13"/>
      <c r="G490" s="13"/>
      <c r="H490" s="16"/>
      <c r="I490" s="13"/>
      <c r="J490" s="13"/>
      <c r="K490" s="16"/>
      <c r="L490" s="13"/>
      <c r="M490" s="13"/>
      <c r="N490" s="16"/>
    </row>
    <row r="491" spans="1:14" x14ac:dyDescent="0.2">
      <c r="A491" s="10"/>
      <c r="B491" s="10"/>
      <c r="C491" s="13"/>
      <c r="D491" s="13"/>
      <c r="E491" s="16"/>
      <c r="F491" s="13"/>
      <c r="G491" s="13"/>
      <c r="H491" s="16"/>
      <c r="I491" s="13"/>
      <c r="J491" s="13"/>
      <c r="K491" s="16"/>
      <c r="L491" s="13"/>
      <c r="M491" s="13"/>
      <c r="N491" s="16"/>
    </row>
    <row r="492" spans="1:14" x14ac:dyDescent="0.2">
      <c r="A492" s="10"/>
      <c r="B492" s="10"/>
      <c r="C492" s="13"/>
      <c r="D492" s="13"/>
      <c r="E492" s="16"/>
      <c r="F492" s="13"/>
      <c r="G492" s="13"/>
      <c r="H492" s="16"/>
      <c r="I492" s="13"/>
      <c r="J492" s="13"/>
      <c r="K492" s="16"/>
      <c r="L492" s="13"/>
      <c r="M492" s="13"/>
      <c r="N492" s="16"/>
    </row>
    <row r="493" spans="1:14" x14ac:dyDescent="0.2">
      <c r="A493" s="10"/>
      <c r="B493" s="10"/>
      <c r="C493" s="13"/>
      <c r="D493" s="13"/>
      <c r="E493" s="16"/>
      <c r="F493" s="13"/>
      <c r="G493" s="13"/>
      <c r="H493" s="16"/>
      <c r="I493" s="13"/>
      <c r="J493" s="13"/>
      <c r="K493" s="16"/>
      <c r="L493" s="13"/>
      <c r="M493" s="13"/>
      <c r="N493" s="16"/>
    </row>
    <row r="494" spans="1:14" x14ac:dyDescent="0.2">
      <c r="A494" s="10"/>
      <c r="B494" s="10"/>
      <c r="C494" s="13"/>
      <c r="D494" s="13"/>
      <c r="E494" s="16"/>
      <c r="F494" s="13"/>
      <c r="G494" s="13"/>
      <c r="H494" s="16"/>
      <c r="I494" s="13"/>
      <c r="J494" s="13"/>
      <c r="K494" s="16"/>
      <c r="L494" s="13"/>
      <c r="M494" s="13"/>
      <c r="N494" s="16"/>
    </row>
    <row r="495" spans="1:14" x14ac:dyDescent="0.2">
      <c r="A495" s="10"/>
      <c r="B495" s="10"/>
      <c r="C495" s="13"/>
      <c r="D495" s="13"/>
      <c r="E495" s="16"/>
      <c r="F495" s="13"/>
      <c r="G495" s="13"/>
      <c r="H495" s="16"/>
      <c r="I495" s="13"/>
      <c r="J495" s="13"/>
      <c r="K495" s="16"/>
      <c r="L495" s="13"/>
      <c r="M495" s="13"/>
      <c r="N495" s="16"/>
    </row>
    <row r="496" spans="1:14" x14ac:dyDescent="0.2">
      <c r="A496" s="10"/>
      <c r="B496" s="10"/>
      <c r="C496" s="13"/>
      <c r="D496" s="13"/>
      <c r="E496" s="16"/>
      <c r="F496" s="13"/>
      <c r="G496" s="13"/>
      <c r="H496" s="16"/>
      <c r="I496" s="13"/>
      <c r="J496" s="13"/>
      <c r="K496" s="16"/>
      <c r="L496" s="13"/>
      <c r="M496" s="13"/>
      <c r="N496" s="16"/>
    </row>
    <row r="497" spans="1:14" x14ac:dyDescent="0.2">
      <c r="A497" s="10"/>
      <c r="B497" s="10"/>
      <c r="C497" s="13"/>
      <c r="D497" s="13"/>
      <c r="E497" s="16"/>
      <c r="F497" s="13"/>
      <c r="G497" s="13"/>
      <c r="H497" s="16"/>
      <c r="I497" s="13"/>
      <c r="J497" s="13"/>
      <c r="K497" s="16"/>
      <c r="L497" s="13"/>
      <c r="M497" s="13"/>
      <c r="N497" s="16"/>
    </row>
    <row r="498" spans="1:14" x14ac:dyDescent="0.2">
      <c r="A498" s="10"/>
      <c r="B498" s="10"/>
      <c r="C498" s="13"/>
      <c r="D498" s="13"/>
      <c r="E498" s="16"/>
      <c r="F498" s="13"/>
      <c r="G498" s="13"/>
      <c r="H498" s="16"/>
      <c r="I498" s="13"/>
      <c r="J498" s="13"/>
      <c r="K498" s="16"/>
      <c r="L498" s="13"/>
      <c r="M498" s="13"/>
      <c r="N498" s="16"/>
    </row>
    <row r="499" spans="1:14" x14ac:dyDescent="0.2">
      <c r="A499" s="10"/>
      <c r="B499" s="10"/>
      <c r="C499" s="13"/>
      <c r="D499" s="13"/>
      <c r="E499" s="16"/>
      <c r="F499" s="13"/>
      <c r="G499" s="13"/>
      <c r="H499" s="16"/>
      <c r="I499" s="13"/>
      <c r="J499" s="13"/>
      <c r="K499" s="16"/>
      <c r="L499" s="13"/>
      <c r="M499" s="13"/>
      <c r="N499" s="16"/>
    </row>
    <row r="500" spans="1:14" x14ac:dyDescent="0.2">
      <c r="A500" s="10"/>
      <c r="B500" s="10"/>
      <c r="C500" s="13"/>
      <c r="D500" s="13"/>
      <c r="E500" s="16"/>
      <c r="F500" s="13"/>
      <c r="G500" s="13"/>
      <c r="H500" s="16"/>
      <c r="I500" s="13"/>
      <c r="J500" s="13"/>
      <c r="K500" s="16"/>
      <c r="L500" s="13"/>
      <c r="M500" s="13"/>
      <c r="N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00"/>
  <sheetViews>
    <sheetView workbookViewId="0">
      <selection activeCell="A22" sqref="A22"/>
    </sheetView>
  </sheetViews>
  <sheetFormatPr defaultColWidth="11.109375" defaultRowHeight="15" x14ac:dyDescent="0.2"/>
  <cols>
    <col min="1" max="1" width="30.6640625" customWidth="1"/>
    <col min="2" max="2" width="55.6640625" customWidth="1"/>
    <col min="3" max="8" width="16.6640625" customWidth="1"/>
  </cols>
  <sheetData>
    <row r="1" spans="1:14" ht="20.25" x14ac:dyDescent="0.2">
      <c r="A1" s="7" t="s">
        <v>22</v>
      </c>
      <c r="B1" s="10"/>
      <c r="C1" s="13"/>
      <c r="D1" s="13"/>
      <c r="E1" s="16"/>
      <c r="F1" s="13"/>
      <c r="G1" s="13"/>
      <c r="H1" s="16"/>
      <c r="I1" s="13"/>
      <c r="J1" s="13"/>
      <c r="K1" s="16"/>
      <c r="L1" s="13"/>
      <c r="M1" s="13"/>
      <c r="N1" s="16"/>
    </row>
    <row r="2" spans="1:14" x14ac:dyDescent="0.2">
      <c r="A2" s="10" t="s">
        <v>10</v>
      </c>
      <c r="B2" s="10"/>
      <c r="C2" s="13"/>
      <c r="D2" s="13"/>
      <c r="E2" s="16"/>
      <c r="F2" s="13"/>
      <c r="G2" s="13"/>
      <c r="H2" s="16"/>
      <c r="I2" s="13"/>
      <c r="J2" s="13"/>
      <c r="K2" s="16"/>
      <c r="L2" s="13"/>
      <c r="M2" s="13"/>
      <c r="N2" s="16"/>
    </row>
    <row r="3" spans="1:14" ht="47.25" x14ac:dyDescent="0.2">
      <c r="A3" s="9" t="s">
        <v>37</v>
      </c>
      <c r="B3" s="9" t="s">
        <v>38</v>
      </c>
      <c r="C3" s="12" t="s">
        <v>662</v>
      </c>
      <c r="D3" s="12" t="s">
        <v>663</v>
      </c>
      <c r="E3" s="15" t="s">
        <v>664</v>
      </c>
      <c r="F3" s="12" t="s">
        <v>665</v>
      </c>
      <c r="G3" s="12" t="s">
        <v>666</v>
      </c>
      <c r="H3" s="15" t="s">
        <v>667</v>
      </c>
      <c r="I3" s="13"/>
      <c r="J3" s="13"/>
      <c r="K3" s="16"/>
      <c r="L3" s="13"/>
      <c r="M3" s="13"/>
      <c r="N3" s="16"/>
    </row>
    <row r="4" spans="1:14" x14ac:dyDescent="0.2">
      <c r="A4" s="8" t="s">
        <v>45</v>
      </c>
      <c r="B4" s="8" t="s">
        <v>46</v>
      </c>
      <c r="C4" s="11">
        <v>329</v>
      </c>
      <c r="D4" s="11">
        <v>51</v>
      </c>
      <c r="E4" s="14">
        <v>15.5</v>
      </c>
      <c r="F4" s="11">
        <v>366</v>
      </c>
      <c r="G4" s="11">
        <v>35</v>
      </c>
      <c r="H4" s="14">
        <v>9.6</v>
      </c>
      <c r="I4" s="13"/>
      <c r="J4" s="13"/>
      <c r="K4" s="16"/>
      <c r="L4" s="13"/>
      <c r="M4" s="13"/>
      <c r="N4" s="16"/>
    </row>
    <row r="5" spans="1:14" x14ac:dyDescent="0.2">
      <c r="A5" s="8" t="s">
        <v>47</v>
      </c>
      <c r="B5" s="8" t="s">
        <v>48</v>
      </c>
      <c r="C5" s="11">
        <v>447</v>
      </c>
      <c r="D5" s="11">
        <v>98</v>
      </c>
      <c r="E5" s="14">
        <v>21.9</v>
      </c>
      <c r="F5" s="11">
        <v>456</v>
      </c>
      <c r="G5" s="11">
        <v>58</v>
      </c>
      <c r="H5" s="14">
        <v>12.7</v>
      </c>
      <c r="I5" s="13"/>
      <c r="J5" s="13"/>
      <c r="K5" s="16"/>
      <c r="L5" s="13"/>
      <c r="M5" s="13"/>
      <c r="N5" s="16"/>
    </row>
    <row r="6" spans="1:14" x14ac:dyDescent="0.2">
      <c r="A6" s="8" t="s">
        <v>49</v>
      </c>
      <c r="B6" s="8" t="s">
        <v>50</v>
      </c>
      <c r="C6" s="11">
        <v>429</v>
      </c>
      <c r="D6" s="11">
        <v>152</v>
      </c>
      <c r="E6" s="14">
        <v>35.4</v>
      </c>
      <c r="F6" s="11">
        <v>475</v>
      </c>
      <c r="G6" s="11">
        <v>106</v>
      </c>
      <c r="H6" s="14">
        <v>22.3</v>
      </c>
      <c r="I6" s="13"/>
      <c r="J6" s="13"/>
      <c r="K6" s="16"/>
      <c r="L6" s="13"/>
      <c r="M6" s="13"/>
      <c r="N6" s="16"/>
    </row>
    <row r="7" spans="1:14" x14ac:dyDescent="0.2">
      <c r="A7" s="8" t="s">
        <v>51</v>
      </c>
      <c r="B7" s="8" t="s">
        <v>52</v>
      </c>
      <c r="C7" s="11">
        <v>809</v>
      </c>
      <c r="D7" s="11">
        <v>238</v>
      </c>
      <c r="E7" s="14">
        <v>29.4</v>
      </c>
      <c r="F7" s="11">
        <v>949</v>
      </c>
      <c r="G7" s="11">
        <v>152</v>
      </c>
      <c r="H7" s="14">
        <v>16</v>
      </c>
      <c r="I7" s="13"/>
      <c r="J7" s="13"/>
      <c r="K7" s="16"/>
      <c r="L7" s="13"/>
      <c r="M7" s="13"/>
      <c r="N7" s="16"/>
    </row>
    <row r="8" spans="1:14" x14ac:dyDescent="0.2">
      <c r="A8" s="8" t="s">
        <v>53</v>
      </c>
      <c r="B8" s="8" t="s">
        <v>54</v>
      </c>
      <c r="C8" s="11">
        <v>403</v>
      </c>
      <c r="D8" s="11">
        <v>123</v>
      </c>
      <c r="E8" s="14">
        <v>30.5</v>
      </c>
      <c r="F8" s="11">
        <v>433</v>
      </c>
      <c r="G8" s="11">
        <v>80</v>
      </c>
      <c r="H8" s="14">
        <v>18.5</v>
      </c>
      <c r="I8" s="13"/>
      <c r="J8" s="13"/>
      <c r="K8" s="16"/>
      <c r="L8" s="13"/>
      <c r="M8" s="13"/>
      <c r="N8" s="16"/>
    </row>
    <row r="9" spans="1:14" x14ac:dyDescent="0.2">
      <c r="A9" s="8" t="s">
        <v>55</v>
      </c>
      <c r="B9" s="8" t="s">
        <v>56</v>
      </c>
      <c r="C9" s="11">
        <v>843</v>
      </c>
      <c r="D9" s="11">
        <v>265</v>
      </c>
      <c r="E9" s="14">
        <v>31.4</v>
      </c>
      <c r="F9" s="11">
        <v>867</v>
      </c>
      <c r="G9" s="11">
        <v>183</v>
      </c>
      <c r="H9" s="14">
        <v>21.1</v>
      </c>
      <c r="I9" s="13"/>
      <c r="J9" s="13"/>
      <c r="K9" s="16"/>
      <c r="L9" s="13"/>
      <c r="M9" s="13"/>
      <c r="N9" s="16"/>
    </row>
    <row r="10" spans="1:14" x14ac:dyDescent="0.2">
      <c r="A10" s="8" t="s">
        <v>57</v>
      </c>
      <c r="B10" s="8" t="s">
        <v>58</v>
      </c>
      <c r="C10" s="11">
        <v>285</v>
      </c>
      <c r="D10" s="11">
        <v>83</v>
      </c>
      <c r="E10" s="14">
        <v>29.1</v>
      </c>
      <c r="F10" s="11">
        <v>286</v>
      </c>
      <c r="G10" s="11">
        <v>67</v>
      </c>
      <c r="H10" s="14">
        <v>23.4</v>
      </c>
      <c r="I10" s="13"/>
      <c r="J10" s="13"/>
      <c r="K10" s="16"/>
      <c r="L10" s="13"/>
      <c r="M10" s="13"/>
      <c r="N10" s="16"/>
    </row>
    <row r="11" spans="1:14" x14ac:dyDescent="0.2">
      <c r="A11" s="8" t="s">
        <v>59</v>
      </c>
      <c r="B11" s="8" t="s">
        <v>60</v>
      </c>
      <c r="C11" s="11">
        <v>594</v>
      </c>
      <c r="D11" s="11">
        <v>143</v>
      </c>
      <c r="E11" s="14">
        <v>24.1</v>
      </c>
      <c r="F11" s="11">
        <v>628</v>
      </c>
      <c r="G11" s="11">
        <v>131</v>
      </c>
      <c r="H11" s="14">
        <v>20.9</v>
      </c>
      <c r="I11" s="13"/>
      <c r="J11" s="13"/>
      <c r="K11" s="16"/>
      <c r="L11" s="13"/>
      <c r="M11" s="13"/>
      <c r="N11" s="16"/>
    </row>
    <row r="12" spans="1:14" x14ac:dyDescent="0.2">
      <c r="A12" s="8" t="s">
        <v>61</v>
      </c>
      <c r="B12" s="8" t="s">
        <v>62</v>
      </c>
      <c r="C12" s="11">
        <v>644</v>
      </c>
      <c r="D12" s="11">
        <v>220</v>
      </c>
      <c r="E12" s="14">
        <v>34.200000000000003</v>
      </c>
      <c r="F12" s="11">
        <v>678</v>
      </c>
      <c r="G12" s="11">
        <v>155</v>
      </c>
      <c r="H12" s="14">
        <v>22.9</v>
      </c>
      <c r="I12" s="13"/>
      <c r="J12" s="13"/>
      <c r="K12" s="16"/>
      <c r="L12" s="13"/>
      <c r="M12" s="13"/>
      <c r="N12" s="16"/>
    </row>
    <row r="13" spans="1:14" x14ac:dyDescent="0.2">
      <c r="A13" s="8" t="s">
        <v>63</v>
      </c>
      <c r="B13" s="8" t="s">
        <v>64</v>
      </c>
      <c r="C13" s="11">
        <v>777</v>
      </c>
      <c r="D13" s="11">
        <v>271</v>
      </c>
      <c r="E13" s="14">
        <v>34.9</v>
      </c>
      <c r="F13" s="11">
        <v>851</v>
      </c>
      <c r="G13" s="11">
        <v>204</v>
      </c>
      <c r="H13" s="14">
        <v>24</v>
      </c>
      <c r="I13" s="13"/>
      <c r="J13" s="13"/>
      <c r="K13" s="16"/>
      <c r="L13" s="13"/>
      <c r="M13" s="13"/>
      <c r="N13" s="16"/>
    </row>
    <row r="14" spans="1:14" x14ac:dyDescent="0.2">
      <c r="A14" s="8" t="s">
        <v>65</v>
      </c>
      <c r="B14" s="8" t="s">
        <v>66</v>
      </c>
      <c r="C14" s="11">
        <v>635</v>
      </c>
      <c r="D14" s="11">
        <v>161</v>
      </c>
      <c r="E14" s="14">
        <v>25.4</v>
      </c>
      <c r="F14" s="11">
        <v>739</v>
      </c>
      <c r="G14" s="11">
        <v>160</v>
      </c>
      <c r="H14" s="14">
        <v>21.7</v>
      </c>
      <c r="I14" s="13"/>
      <c r="J14" s="13"/>
      <c r="K14" s="16"/>
      <c r="L14" s="13"/>
      <c r="M14" s="13"/>
      <c r="N14" s="16"/>
    </row>
    <row r="15" spans="1:14" x14ac:dyDescent="0.2">
      <c r="A15" s="8" t="s">
        <v>67</v>
      </c>
      <c r="B15" s="8" t="s">
        <v>68</v>
      </c>
      <c r="C15" s="11">
        <v>1163</v>
      </c>
      <c r="D15" s="11">
        <v>385</v>
      </c>
      <c r="E15" s="14">
        <v>33.1</v>
      </c>
      <c r="F15" s="11">
        <v>1316</v>
      </c>
      <c r="G15" s="11">
        <v>307</v>
      </c>
      <c r="H15" s="14">
        <v>23.3</v>
      </c>
      <c r="I15" s="13"/>
      <c r="J15" s="13"/>
      <c r="K15" s="16"/>
      <c r="L15" s="13"/>
      <c r="M15" s="13"/>
      <c r="N15" s="16"/>
    </row>
    <row r="16" spans="1:14" x14ac:dyDescent="0.2">
      <c r="A16" s="8" t="s">
        <v>69</v>
      </c>
      <c r="B16" s="8" t="s">
        <v>70</v>
      </c>
      <c r="C16" s="11">
        <v>1838</v>
      </c>
      <c r="D16" s="11">
        <v>611</v>
      </c>
      <c r="E16" s="14">
        <v>33.200000000000003</v>
      </c>
      <c r="F16" s="11">
        <v>1965</v>
      </c>
      <c r="G16" s="11">
        <v>476</v>
      </c>
      <c r="H16" s="14">
        <v>24.2</v>
      </c>
      <c r="I16" s="13"/>
      <c r="J16" s="13"/>
      <c r="K16" s="16"/>
      <c r="L16" s="13"/>
      <c r="M16" s="13"/>
      <c r="N16" s="16"/>
    </row>
    <row r="17" spans="1:14" x14ac:dyDescent="0.2">
      <c r="A17" s="8" t="s">
        <v>71</v>
      </c>
      <c r="B17" s="8" t="s">
        <v>72</v>
      </c>
      <c r="C17" s="11">
        <v>1008</v>
      </c>
      <c r="D17" s="11">
        <v>301</v>
      </c>
      <c r="E17" s="14">
        <v>29.9</v>
      </c>
      <c r="F17" s="11">
        <v>1000</v>
      </c>
      <c r="G17" s="11">
        <v>181</v>
      </c>
      <c r="H17" s="14">
        <v>18.100000000000001</v>
      </c>
      <c r="I17" s="13"/>
      <c r="J17" s="13"/>
      <c r="K17" s="16"/>
      <c r="L17" s="13"/>
      <c r="M17" s="13"/>
      <c r="N17" s="16"/>
    </row>
    <row r="18" spans="1:14" x14ac:dyDescent="0.2">
      <c r="A18" s="8" t="s">
        <v>73</v>
      </c>
      <c r="B18" s="8" t="s">
        <v>74</v>
      </c>
      <c r="C18" s="11">
        <v>279</v>
      </c>
      <c r="D18" s="11">
        <v>61</v>
      </c>
      <c r="E18" s="14">
        <v>21.9</v>
      </c>
      <c r="F18" s="11">
        <v>294</v>
      </c>
      <c r="G18" s="11">
        <v>50</v>
      </c>
      <c r="H18" s="14">
        <v>17</v>
      </c>
      <c r="I18" s="13"/>
      <c r="J18" s="13"/>
      <c r="K18" s="16"/>
      <c r="L18" s="13"/>
      <c r="M18" s="13"/>
      <c r="N18" s="16"/>
    </row>
    <row r="19" spans="1:14" x14ac:dyDescent="0.2">
      <c r="A19" s="8" t="s">
        <v>75</v>
      </c>
      <c r="B19" s="8" t="s">
        <v>76</v>
      </c>
      <c r="C19" s="11">
        <v>565</v>
      </c>
      <c r="D19" s="11">
        <v>169</v>
      </c>
      <c r="E19" s="14">
        <v>29.9</v>
      </c>
      <c r="F19" s="11">
        <v>631</v>
      </c>
      <c r="G19" s="11">
        <v>139</v>
      </c>
      <c r="H19" s="14">
        <v>22</v>
      </c>
      <c r="I19" s="13"/>
      <c r="J19" s="13"/>
      <c r="K19" s="16"/>
      <c r="L19" s="13"/>
      <c r="M19" s="13"/>
      <c r="N19" s="16"/>
    </row>
    <row r="20" spans="1:14" x14ac:dyDescent="0.2">
      <c r="A20" s="8" t="s">
        <v>77</v>
      </c>
      <c r="B20" s="8" t="s">
        <v>78</v>
      </c>
      <c r="C20" s="11">
        <v>455</v>
      </c>
      <c r="D20" s="11">
        <v>124</v>
      </c>
      <c r="E20" s="14">
        <v>27.3</v>
      </c>
      <c r="F20" s="11">
        <v>484</v>
      </c>
      <c r="G20" s="11">
        <v>128</v>
      </c>
      <c r="H20" s="14">
        <v>26.4</v>
      </c>
      <c r="I20" s="13"/>
      <c r="J20" s="13"/>
      <c r="K20" s="16"/>
      <c r="L20" s="13"/>
      <c r="M20" s="13"/>
      <c r="N20" s="16"/>
    </row>
    <row r="21" spans="1:14" x14ac:dyDescent="0.2">
      <c r="A21" s="8" t="s">
        <v>79</v>
      </c>
      <c r="B21" s="8" t="s">
        <v>80</v>
      </c>
      <c r="C21" s="11">
        <v>398</v>
      </c>
      <c r="D21" s="11">
        <v>60</v>
      </c>
      <c r="E21" s="14">
        <v>15.1</v>
      </c>
      <c r="F21" s="11">
        <v>428</v>
      </c>
      <c r="G21" s="11">
        <v>57</v>
      </c>
      <c r="H21" s="14">
        <v>13.3</v>
      </c>
      <c r="I21" s="13"/>
      <c r="J21" s="13"/>
      <c r="K21" s="16"/>
      <c r="L21" s="13"/>
      <c r="M21" s="13"/>
      <c r="N21" s="16"/>
    </row>
    <row r="22" spans="1:14" x14ac:dyDescent="0.2">
      <c r="A22" s="8" t="s">
        <v>81</v>
      </c>
      <c r="B22" s="8" t="s">
        <v>82</v>
      </c>
      <c r="C22" s="11">
        <v>2035</v>
      </c>
      <c r="D22" s="11">
        <v>540</v>
      </c>
      <c r="E22" s="14">
        <v>26.5</v>
      </c>
      <c r="F22" s="11">
        <v>2329</v>
      </c>
      <c r="G22" s="11">
        <v>402</v>
      </c>
      <c r="H22" s="14">
        <v>17.3</v>
      </c>
      <c r="I22" s="13"/>
      <c r="J22" s="13"/>
      <c r="K22" s="16"/>
      <c r="L22" s="13"/>
      <c r="M22" s="13"/>
      <c r="N22" s="16"/>
    </row>
    <row r="23" spans="1:14" x14ac:dyDescent="0.2">
      <c r="A23" s="8" t="s">
        <v>83</v>
      </c>
      <c r="B23" s="8" t="s">
        <v>84</v>
      </c>
      <c r="C23" s="11">
        <v>2502</v>
      </c>
      <c r="D23" s="11">
        <v>734</v>
      </c>
      <c r="E23" s="14">
        <v>29.3</v>
      </c>
      <c r="F23" s="11">
        <v>2923</v>
      </c>
      <c r="G23" s="11">
        <v>671</v>
      </c>
      <c r="H23" s="14">
        <v>23</v>
      </c>
      <c r="I23" s="13"/>
      <c r="J23" s="13"/>
      <c r="K23" s="16"/>
      <c r="L23" s="13"/>
      <c r="M23" s="13"/>
      <c r="N23" s="16"/>
    </row>
    <row r="24" spans="1:14" x14ac:dyDescent="0.2">
      <c r="A24" s="8" t="s">
        <v>85</v>
      </c>
      <c r="B24" s="8" t="s">
        <v>86</v>
      </c>
      <c r="C24" s="11">
        <v>1080</v>
      </c>
      <c r="D24" s="11">
        <v>401</v>
      </c>
      <c r="E24" s="14">
        <v>37.1</v>
      </c>
      <c r="F24" s="11">
        <v>1186</v>
      </c>
      <c r="G24" s="11">
        <v>344</v>
      </c>
      <c r="H24" s="14">
        <v>29</v>
      </c>
      <c r="I24" s="13"/>
      <c r="J24" s="13"/>
      <c r="K24" s="16"/>
      <c r="L24" s="13"/>
      <c r="M24" s="13"/>
      <c r="N24" s="16"/>
    </row>
    <row r="25" spans="1:14" x14ac:dyDescent="0.2">
      <c r="A25" s="8" t="s">
        <v>87</v>
      </c>
      <c r="B25" s="8" t="s">
        <v>88</v>
      </c>
      <c r="C25" s="11">
        <v>383</v>
      </c>
      <c r="D25" s="11">
        <v>102</v>
      </c>
      <c r="E25" s="14">
        <v>26.6</v>
      </c>
      <c r="F25" s="11">
        <v>467</v>
      </c>
      <c r="G25" s="11">
        <v>69</v>
      </c>
      <c r="H25" s="14">
        <v>14.8</v>
      </c>
      <c r="I25" s="13"/>
      <c r="J25" s="13"/>
      <c r="K25" s="16"/>
      <c r="L25" s="13"/>
      <c r="M25" s="13"/>
      <c r="N25" s="16"/>
    </row>
    <row r="26" spans="1:14" x14ac:dyDescent="0.2">
      <c r="A26" s="8" t="s">
        <v>89</v>
      </c>
      <c r="B26" s="8" t="s">
        <v>90</v>
      </c>
      <c r="C26" s="11">
        <v>616</v>
      </c>
      <c r="D26" s="11">
        <v>179</v>
      </c>
      <c r="E26" s="14">
        <v>29.1</v>
      </c>
      <c r="F26" s="11">
        <v>689</v>
      </c>
      <c r="G26" s="11">
        <v>129</v>
      </c>
      <c r="H26" s="14">
        <v>18.7</v>
      </c>
      <c r="I26" s="13"/>
      <c r="J26" s="13"/>
      <c r="K26" s="16"/>
      <c r="L26" s="13"/>
      <c r="M26" s="13"/>
      <c r="N26" s="16"/>
    </row>
    <row r="27" spans="1:14" x14ac:dyDescent="0.2">
      <c r="A27" s="8" t="s">
        <v>91</v>
      </c>
      <c r="B27" s="8" t="s">
        <v>92</v>
      </c>
      <c r="C27" s="11">
        <v>834</v>
      </c>
      <c r="D27" s="11">
        <v>248</v>
      </c>
      <c r="E27" s="14">
        <v>29.7</v>
      </c>
      <c r="F27" s="11">
        <v>876</v>
      </c>
      <c r="G27" s="11">
        <v>179</v>
      </c>
      <c r="H27" s="14">
        <v>20.399999999999999</v>
      </c>
      <c r="I27" s="13"/>
      <c r="J27" s="13"/>
      <c r="K27" s="16"/>
      <c r="L27" s="13"/>
      <c r="M27" s="13"/>
      <c r="N27" s="16"/>
    </row>
    <row r="28" spans="1:14" x14ac:dyDescent="0.2">
      <c r="A28" s="8" t="s">
        <v>93</v>
      </c>
      <c r="B28" s="8" t="s">
        <v>94</v>
      </c>
      <c r="C28" s="11">
        <v>1035</v>
      </c>
      <c r="D28" s="11">
        <v>338</v>
      </c>
      <c r="E28" s="14">
        <v>32.700000000000003</v>
      </c>
      <c r="F28" s="11">
        <v>1133</v>
      </c>
      <c r="G28" s="11">
        <v>263</v>
      </c>
      <c r="H28" s="14">
        <v>23.2</v>
      </c>
      <c r="I28" s="13"/>
      <c r="J28" s="13"/>
      <c r="K28" s="16"/>
      <c r="L28" s="13"/>
      <c r="M28" s="13"/>
      <c r="N28" s="16"/>
    </row>
    <row r="29" spans="1:14" x14ac:dyDescent="0.2">
      <c r="A29" s="8" t="s">
        <v>95</v>
      </c>
      <c r="B29" s="8" t="s">
        <v>96</v>
      </c>
      <c r="C29" s="11">
        <v>1752</v>
      </c>
      <c r="D29" s="11">
        <v>533</v>
      </c>
      <c r="E29" s="14">
        <v>30.4</v>
      </c>
      <c r="F29" s="11">
        <v>1988</v>
      </c>
      <c r="G29" s="11">
        <v>502</v>
      </c>
      <c r="H29" s="14">
        <v>25.3</v>
      </c>
      <c r="I29" s="13"/>
      <c r="J29" s="13"/>
      <c r="K29" s="16"/>
      <c r="L29" s="13"/>
      <c r="M29" s="13"/>
      <c r="N29" s="16"/>
    </row>
    <row r="30" spans="1:14" x14ac:dyDescent="0.2">
      <c r="A30" s="8" t="s">
        <v>97</v>
      </c>
      <c r="B30" s="8" t="s">
        <v>98</v>
      </c>
      <c r="C30" s="11">
        <v>1507</v>
      </c>
      <c r="D30" s="11">
        <v>459</v>
      </c>
      <c r="E30" s="14">
        <v>30.5</v>
      </c>
      <c r="F30" s="11">
        <v>1590</v>
      </c>
      <c r="G30" s="11">
        <v>358</v>
      </c>
      <c r="H30" s="14">
        <v>22.5</v>
      </c>
      <c r="I30" s="13"/>
      <c r="J30" s="13"/>
      <c r="K30" s="16"/>
      <c r="L30" s="13"/>
      <c r="M30" s="13"/>
      <c r="N30" s="16"/>
    </row>
    <row r="31" spans="1:14" x14ac:dyDescent="0.2">
      <c r="A31" s="8" t="s">
        <v>99</v>
      </c>
      <c r="B31" s="8" t="s">
        <v>100</v>
      </c>
      <c r="C31" s="11">
        <v>561</v>
      </c>
      <c r="D31" s="11">
        <v>154</v>
      </c>
      <c r="E31" s="14">
        <v>27.5</v>
      </c>
      <c r="F31" s="11">
        <v>677</v>
      </c>
      <c r="G31" s="11">
        <v>127</v>
      </c>
      <c r="H31" s="14">
        <v>18.8</v>
      </c>
      <c r="I31" s="13"/>
      <c r="J31" s="13"/>
      <c r="K31" s="16"/>
      <c r="L31" s="13"/>
      <c r="M31" s="13"/>
      <c r="N31" s="16"/>
    </row>
    <row r="32" spans="1:14" x14ac:dyDescent="0.2">
      <c r="A32" s="8" t="s">
        <v>101</v>
      </c>
      <c r="B32" s="8" t="s">
        <v>102</v>
      </c>
      <c r="C32" s="11">
        <v>2661</v>
      </c>
      <c r="D32" s="11">
        <v>1045</v>
      </c>
      <c r="E32" s="14">
        <v>39.299999999999997</v>
      </c>
      <c r="F32" s="11">
        <v>2955</v>
      </c>
      <c r="G32" s="11">
        <v>881</v>
      </c>
      <c r="H32" s="14">
        <v>29.8</v>
      </c>
      <c r="I32" s="13"/>
      <c r="J32" s="13"/>
      <c r="K32" s="16"/>
      <c r="L32" s="13"/>
      <c r="M32" s="13"/>
      <c r="N32" s="16"/>
    </row>
    <row r="33" spans="1:14" x14ac:dyDescent="0.2">
      <c r="A33" s="8" t="s">
        <v>103</v>
      </c>
      <c r="B33" s="8" t="s">
        <v>104</v>
      </c>
      <c r="C33" s="11">
        <v>1050</v>
      </c>
      <c r="D33" s="11">
        <v>415</v>
      </c>
      <c r="E33" s="14">
        <v>39.5</v>
      </c>
      <c r="F33" s="11">
        <v>1188</v>
      </c>
      <c r="G33" s="11">
        <v>407</v>
      </c>
      <c r="H33" s="14">
        <v>34.299999999999997</v>
      </c>
      <c r="I33" s="13"/>
      <c r="J33" s="13"/>
      <c r="K33" s="16"/>
      <c r="L33" s="13"/>
      <c r="M33" s="13"/>
      <c r="N33" s="16"/>
    </row>
    <row r="34" spans="1:14" x14ac:dyDescent="0.2">
      <c r="A34" s="8" t="s">
        <v>105</v>
      </c>
      <c r="B34" s="8" t="s">
        <v>106</v>
      </c>
      <c r="C34" s="11">
        <v>898</v>
      </c>
      <c r="D34" s="11">
        <v>294</v>
      </c>
      <c r="E34" s="14">
        <v>32.700000000000003</v>
      </c>
      <c r="F34" s="11">
        <v>942</v>
      </c>
      <c r="G34" s="11">
        <v>240</v>
      </c>
      <c r="H34" s="14">
        <v>25.5</v>
      </c>
      <c r="I34" s="13"/>
      <c r="J34" s="13"/>
      <c r="K34" s="16"/>
      <c r="L34" s="13"/>
      <c r="M34" s="13"/>
      <c r="N34" s="16"/>
    </row>
    <row r="35" spans="1:14" x14ac:dyDescent="0.2">
      <c r="A35" s="8" t="s">
        <v>107</v>
      </c>
      <c r="B35" s="8" t="s">
        <v>108</v>
      </c>
      <c r="C35" s="11">
        <v>634</v>
      </c>
      <c r="D35" s="11">
        <v>245</v>
      </c>
      <c r="E35" s="14">
        <v>38.6</v>
      </c>
      <c r="F35" s="11">
        <v>720</v>
      </c>
      <c r="G35" s="11">
        <v>187</v>
      </c>
      <c r="H35" s="14">
        <v>26</v>
      </c>
      <c r="I35" s="13"/>
      <c r="J35" s="13"/>
      <c r="K35" s="16"/>
      <c r="L35" s="13"/>
      <c r="M35" s="13"/>
      <c r="N35" s="16"/>
    </row>
    <row r="36" spans="1:14" x14ac:dyDescent="0.2">
      <c r="A36" s="8" t="s">
        <v>109</v>
      </c>
      <c r="B36" s="8" t="s">
        <v>110</v>
      </c>
      <c r="C36" s="11">
        <v>3394</v>
      </c>
      <c r="D36" s="11">
        <v>1159</v>
      </c>
      <c r="E36" s="14">
        <v>34.1</v>
      </c>
      <c r="F36" s="11">
        <v>3664</v>
      </c>
      <c r="G36" s="11">
        <v>833</v>
      </c>
      <c r="H36" s="14">
        <v>22.7</v>
      </c>
      <c r="I36" s="13"/>
      <c r="J36" s="13"/>
      <c r="K36" s="16"/>
      <c r="L36" s="13"/>
      <c r="M36" s="13"/>
      <c r="N36" s="16"/>
    </row>
    <row r="37" spans="1:14" x14ac:dyDescent="0.2">
      <c r="A37" s="8" t="s">
        <v>111</v>
      </c>
      <c r="B37" s="8" t="s">
        <v>112</v>
      </c>
      <c r="C37" s="11">
        <v>2193</v>
      </c>
      <c r="D37" s="11">
        <v>887</v>
      </c>
      <c r="E37" s="14">
        <v>40.4</v>
      </c>
      <c r="F37" s="11">
        <v>2365</v>
      </c>
      <c r="G37" s="11">
        <v>727</v>
      </c>
      <c r="H37" s="14">
        <v>30.7</v>
      </c>
      <c r="I37" s="13"/>
      <c r="J37" s="13"/>
      <c r="K37" s="16"/>
      <c r="L37" s="13"/>
      <c r="M37" s="13"/>
      <c r="N37" s="16"/>
    </row>
    <row r="38" spans="1:14" x14ac:dyDescent="0.2">
      <c r="A38" s="8" t="s">
        <v>113</v>
      </c>
      <c r="B38" s="8" t="s">
        <v>114</v>
      </c>
      <c r="C38" s="11">
        <v>872</v>
      </c>
      <c r="D38" s="11">
        <v>224</v>
      </c>
      <c r="E38" s="14">
        <v>25.7</v>
      </c>
      <c r="F38" s="11">
        <v>894</v>
      </c>
      <c r="G38" s="11">
        <v>176</v>
      </c>
      <c r="H38" s="14">
        <v>19.7</v>
      </c>
      <c r="I38" s="13"/>
      <c r="J38" s="13"/>
      <c r="K38" s="16"/>
      <c r="L38" s="13"/>
      <c r="M38" s="13"/>
      <c r="N38" s="16"/>
    </row>
    <row r="39" spans="1:14" x14ac:dyDescent="0.2">
      <c r="A39" s="8" t="s">
        <v>115</v>
      </c>
      <c r="B39" s="8" t="s">
        <v>116</v>
      </c>
      <c r="C39" s="11">
        <v>684</v>
      </c>
      <c r="D39" s="11">
        <v>138</v>
      </c>
      <c r="E39" s="14">
        <v>20.2</v>
      </c>
      <c r="F39" s="11">
        <v>749</v>
      </c>
      <c r="G39" s="11">
        <v>103</v>
      </c>
      <c r="H39" s="14">
        <v>13.8</v>
      </c>
      <c r="I39" s="13"/>
      <c r="J39" s="13"/>
      <c r="K39" s="16"/>
      <c r="L39" s="13"/>
      <c r="M39" s="13"/>
      <c r="N39" s="16"/>
    </row>
    <row r="40" spans="1:14" x14ac:dyDescent="0.2">
      <c r="A40" s="8" t="s">
        <v>117</v>
      </c>
      <c r="B40" s="8" t="s">
        <v>118</v>
      </c>
      <c r="C40" s="11">
        <v>1005</v>
      </c>
      <c r="D40" s="11">
        <v>363</v>
      </c>
      <c r="E40" s="14">
        <v>36.1</v>
      </c>
      <c r="F40" s="11">
        <v>1072</v>
      </c>
      <c r="G40" s="11">
        <v>320</v>
      </c>
      <c r="H40" s="14">
        <v>29.9</v>
      </c>
      <c r="I40" s="13"/>
      <c r="J40" s="13"/>
      <c r="K40" s="16"/>
      <c r="L40" s="13"/>
      <c r="M40" s="13"/>
      <c r="N40" s="16"/>
    </row>
    <row r="41" spans="1:14" x14ac:dyDescent="0.2">
      <c r="A41" s="8" t="s">
        <v>119</v>
      </c>
      <c r="B41" s="8" t="s">
        <v>120</v>
      </c>
      <c r="C41" s="11">
        <v>3062</v>
      </c>
      <c r="D41" s="11">
        <v>649</v>
      </c>
      <c r="E41" s="14">
        <v>21.2</v>
      </c>
      <c r="F41" s="11">
        <v>3390</v>
      </c>
      <c r="G41" s="11">
        <v>439</v>
      </c>
      <c r="H41" s="14">
        <v>12.9</v>
      </c>
      <c r="I41" s="13"/>
      <c r="J41" s="13"/>
      <c r="K41" s="16"/>
      <c r="L41" s="13"/>
      <c r="M41" s="13"/>
      <c r="N41" s="16"/>
    </row>
    <row r="42" spans="1:14" x14ac:dyDescent="0.2">
      <c r="A42" s="8" t="s">
        <v>121</v>
      </c>
      <c r="B42" s="8" t="s">
        <v>122</v>
      </c>
      <c r="C42" s="11">
        <v>4173</v>
      </c>
      <c r="D42" s="11">
        <v>1462</v>
      </c>
      <c r="E42" s="14">
        <v>35</v>
      </c>
      <c r="F42" s="11">
        <v>4423</v>
      </c>
      <c r="G42" s="11">
        <v>1024</v>
      </c>
      <c r="H42" s="14">
        <v>23.2</v>
      </c>
      <c r="I42" s="13"/>
      <c r="J42" s="13"/>
      <c r="K42" s="16"/>
      <c r="L42" s="13"/>
      <c r="M42" s="13"/>
      <c r="N42" s="16"/>
    </row>
    <row r="43" spans="1:14" x14ac:dyDescent="0.2">
      <c r="A43" s="8" t="s">
        <v>123</v>
      </c>
      <c r="B43" s="8" t="s">
        <v>124</v>
      </c>
      <c r="C43" s="11">
        <v>1308</v>
      </c>
      <c r="D43" s="11">
        <v>413</v>
      </c>
      <c r="E43" s="14">
        <v>31.6</v>
      </c>
      <c r="F43" s="11">
        <v>1328</v>
      </c>
      <c r="G43" s="11">
        <v>312</v>
      </c>
      <c r="H43" s="14">
        <v>23.5</v>
      </c>
      <c r="I43" s="13"/>
      <c r="J43" s="13"/>
      <c r="K43" s="16"/>
      <c r="L43" s="13"/>
      <c r="M43" s="13"/>
      <c r="N43" s="16"/>
    </row>
    <row r="44" spans="1:14" x14ac:dyDescent="0.2">
      <c r="A44" s="8" t="s">
        <v>125</v>
      </c>
      <c r="B44" s="8" t="s">
        <v>126</v>
      </c>
      <c r="C44" s="11">
        <v>1105</v>
      </c>
      <c r="D44" s="11">
        <v>393</v>
      </c>
      <c r="E44" s="14">
        <v>35.6</v>
      </c>
      <c r="F44" s="11">
        <v>1137</v>
      </c>
      <c r="G44" s="11">
        <v>244</v>
      </c>
      <c r="H44" s="14">
        <v>21.5</v>
      </c>
      <c r="I44" s="13"/>
      <c r="J44" s="13"/>
      <c r="K44" s="16"/>
      <c r="L44" s="13"/>
      <c r="M44" s="13"/>
      <c r="N44" s="16"/>
    </row>
    <row r="45" spans="1:14" x14ac:dyDescent="0.2">
      <c r="A45" s="8" t="s">
        <v>127</v>
      </c>
      <c r="B45" s="8" t="s">
        <v>128</v>
      </c>
      <c r="C45" s="11">
        <v>717</v>
      </c>
      <c r="D45" s="11">
        <v>190</v>
      </c>
      <c r="E45" s="14">
        <v>26.5</v>
      </c>
      <c r="F45" s="11">
        <v>782</v>
      </c>
      <c r="G45" s="11">
        <v>122</v>
      </c>
      <c r="H45" s="14">
        <v>15.6</v>
      </c>
      <c r="I45" s="13"/>
      <c r="J45" s="13"/>
      <c r="K45" s="16"/>
      <c r="L45" s="13"/>
      <c r="M45" s="13"/>
      <c r="N45" s="16"/>
    </row>
    <row r="46" spans="1:14" x14ac:dyDescent="0.2">
      <c r="A46" s="8" t="s">
        <v>129</v>
      </c>
      <c r="B46" s="8" t="s">
        <v>130</v>
      </c>
      <c r="C46" s="11">
        <v>2924</v>
      </c>
      <c r="D46" s="11">
        <v>596</v>
      </c>
      <c r="E46" s="14">
        <v>20.399999999999999</v>
      </c>
      <c r="F46" s="11">
        <v>3399</v>
      </c>
      <c r="G46" s="11">
        <v>346</v>
      </c>
      <c r="H46" s="14">
        <v>10.199999999999999</v>
      </c>
      <c r="I46" s="13"/>
      <c r="J46" s="13"/>
      <c r="K46" s="16"/>
      <c r="L46" s="13"/>
      <c r="M46" s="13"/>
      <c r="N46" s="16"/>
    </row>
    <row r="47" spans="1:14" x14ac:dyDescent="0.2">
      <c r="A47" s="8" t="s">
        <v>131</v>
      </c>
      <c r="B47" s="8" t="s">
        <v>132</v>
      </c>
      <c r="C47" s="11">
        <v>2482</v>
      </c>
      <c r="D47" s="11">
        <v>522</v>
      </c>
      <c r="E47" s="14">
        <v>21</v>
      </c>
      <c r="F47" s="11">
        <v>2723</v>
      </c>
      <c r="G47" s="11">
        <v>326</v>
      </c>
      <c r="H47" s="14">
        <v>12</v>
      </c>
      <c r="I47" s="13"/>
      <c r="J47" s="13"/>
      <c r="K47" s="16"/>
      <c r="L47" s="13"/>
      <c r="M47" s="13"/>
      <c r="N47" s="16"/>
    </row>
    <row r="48" spans="1:14" x14ac:dyDescent="0.2">
      <c r="A48" s="8" t="s">
        <v>133</v>
      </c>
      <c r="B48" s="8" t="s">
        <v>134</v>
      </c>
      <c r="C48" s="11">
        <v>2947</v>
      </c>
      <c r="D48" s="11">
        <v>1086</v>
      </c>
      <c r="E48" s="14">
        <v>36.9</v>
      </c>
      <c r="F48" s="11">
        <v>3104</v>
      </c>
      <c r="G48" s="11">
        <v>906</v>
      </c>
      <c r="H48" s="14">
        <v>29.2</v>
      </c>
      <c r="I48" s="13"/>
      <c r="J48" s="13"/>
      <c r="K48" s="16"/>
      <c r="L48" s="13"/>
      <c r="M48" s="13"/>
      <c r="N48" s="16"/>
    </row>
    <row r="49" spans="1:14" x14ac:dyDescent="0.2">
      <c r="A49" s="8" t="s">
        <v>135</v>
      </c>
      <c r="B49" s="8" t="s">
        <v>136</v>
      </c>
      <c r="C49" s="11">
        <v>316</v>
      </c>
      <c r="D49" s="11">
        <v>77</v>
      </c>
      <c r="E49" s="14">
        <v>24.4</v>
      </c>
      <c r="F49" s="11">
        <v>369</v>
      </c>
      <c r="G49" s="11">
        <v>79</v>
      </c>
      <c r="H49" s="14">
        <v>21.4</v>
      </c>
      <c r="I49" s="13"/>
      <c r="J49" s="13"/>
      <c r="K49" s="16"/>
      <c r="L49" s="13"/>
      <c r="M49" s="13"/>
      <c r="N49" s="16"/>
    </row>
    <row r="50" spans="1:14" x14ac:dyDescent="0.2">
      <c r="A50" s="8" t="s">
        <v>137</v>
      </c>
      <c r="B50" s="8" t="s">
        <v>138</v>
      </c>
      <c r="C50" s="11">
        <v>305</v>
      </c>
      <c r="D50" s="11">
        <v>115</v>
      </c>
      <c r="E50" s="14">
        <v>37.700000000000003</v>
      </c>
      <c r="F50" s="11">
        <v>369</v>
      </c>
      <c r="G50" s="11">
        <v>93</v>
      </c>
      <c r="H50" s="14">
        <v>25.2</v>
      </c>
      <c r="I50" s="13"/>
      <c r="J50" s="13"/>
      <c r="K50" s="16"/>
      <c r="L50" s="13"/>
      <c r="M50" s="13"/>
      <c r="N50" s="16"/>
    </row>
    <row r="51" spans="1:14" x14ac:dyDescent="0.2">
      <c r="A51" s="8" t="s">
        <v>139</v>
      </c>
      <c r="B51" s="8" t="s">
        <v>140</v>
      </c>
      <c r="C51" s="11">
        <v>535</v>
      </c>
      <c r="D51" s="11">
        <v>166</v>
      </c>
      <c r="E51" s="14">
        <v>31</v>
      </c>
      <c r="F51" s="11">
        <v>613</v>
      </c>
      <c r="G51" s="11">
        <v>120</v>
      </c>
      <c r="H51" s="14">
        <v>19.600000000000001</v>
      </c>
      <c r="I51" s="13"/>
      <c r="J51" s="13"/>
      <c r="K51" s="16"/>
      <c r="L51" s="13"/>
      <c r="M51" s="13"/>
      <c r="N51" s="16"/>
    </row>
    <row r="52" spans="1:14" x14ac:dyDescent="0.2">
      <c r="A52" s="8" t="s">
        <v>141</v>
      </c>
      <c r="B52" s="8" t="s">
        <v>142</v>
      </c>
      <c r="C52" s="11">
        <v>540</v>
      </c>
      <c r="D52" s="11">
        <v>202</v>
      </c>
      <c r="E52" s="14">
        <v>37.4</v>
      </c>
      <c r="F52" s="11">
        <v>636</v>
      </c>
      <c r="G52" s="11">
        <v>185</v>
      </c>
      <c r="H52" s="14">
        <v>29.1</v>
      </c>
      <c r="I52" s="13"/>
      <c r="J52" s="13"/>
      <c r="K52" s="16"/>
      <c r="L52" s="13"/>
      <c r="M52" s="13"/>
      <c r="N52" s="16"/>
    </row>
    <row r="53" spans="1:14" x14ac:dyDescent="0.2">
      <c r="A53" s="8" t="s">
        <v>143</v>
      </c>
      <c r="B53" s="8" t="s">
        <v>144</v>
      </c>
      <c r="C53" s="11">
        <v>386</v>
      </c>
      <c r="D53" s="11">
        <v>99</v>
      </c>
      <c r="E53" s="14">
        <v>25.6</v>
      </c>
      <c r="F53" s="11">
        <v>399</v>
      </c>
      <c r="G53" s="11">
        <v>81</v>
      </c>
      <c r="H53" s="14">
        <v>20.3</v>
      </c>
      <c r="I53" s="13"/>
      <c r="J53" s="13"/>
      <c r="K53" s="16"/>
      <c r="L53" s="13"/>
      <c r="M53" s="13"/>
      <c r="N53" s="16"/>
    </row>
    <row r="54" spans="1:14" x14ac:dyDescent="0.2">
      <c r="A54" s="8" t="s">
        <v>145</v>
      </c>
      <c r="B54" s="8" t="s">
        <v>146</v>
      </c>
      <c r="C54" s="11">
        <v>630</v>
      </c>
      <c r="D54" s="11">
        <v>148</v>
      </c>
      <c r="E54" s="14">
        <v>23.5</v>
      </c>
      <c r="F54" s="11">
        <v>622</v>
      </c>
      <c r="G54" s="11">
        <v>112</v>
      </c>
      <c r="H54" s="14">
        <v>18</v>
      </c>
      <c r="I54" s="13"/>
      <c r="J54" s="13"/>
      <c r="K54" s="16"/>
      <c r="L54" s="13"/>
      <c r="M54" s="13"/>
      <c r="N54" s="16"/>
    </row>
    <row r="55" spans="1:14" x14ac:dyDescent="0.2">
      <c r="A55" s="8" t="s">
        <v>147</v>
      </c>
      <c r="B55" s="8" t="s">
        <v>148</v>
      </c>
      <c r="C55" s="11">
        <v>1245</v>
      </c>
      <c r="D55" s="11">
        <v>452</v>
      </c>
      <c r="E55" s="14">
        <v>36.299999999999997</v>
      </c>
      <c r="F55" s="11">
        <v>1323</v>
      </c>
      <c r="G55" s="11">
        <v>335</v>
      </c>
      <c r="H55" s="14">
        <v>25.3</v>
      </c>
      <c r="I55" s="13"/>
      <c r="J55" s="13"/>
      <c r="K55" s="16"/>
      <c r="L55" s="13"/>
      <c r="M55" s="13"/>
      <c r="N55" s="16"/>
    </row>
    <row r="56" spans="1:14" x14ac:dyDescent="0.2">
      <c r="A56" s="8" t="s">
        <v>149</v>
      </c>
      <c r="B56" s="8" t="s">
        <v>150</v>
      </c>
      <c r="C56" s="11">
        <v>493</v>
      </c>
      <c r="D56" s="11">
        <v>171</v>
      </c>
      <c r="E56" s="14">
        <v>34.700000000000003</v>
      </c>
      <c r="F56" s="11">
        <v>582</v>
      </c>
      <c r="G56" s="11">
        <v>131</v>
      </c>
      <c r="H56" s="14">
        <v>22.5</v>
      </c>
      <c r="I56" s="13"/>
      <c r="J56" s="13"/>
      <c r="K56" s="16"/>
      <c r="L56" s="13"/>
      <c r="M56" s="13"/>
      <c r="N56" s="16"/>
    </row>
    <row r="57" spans="1:14" x14ac:dyDescent="0.2">
      <c r="A57" s="8" t="s">
        <v>151</v>
      </c>
      <c r="B57" s="8" t="s">
        <v>152</v>
      </c>
      <c r="C57" s="11">
        <v>2320</v>
      </c>
      <c r="D57" s="11">
        <v>860</v>
      </c>
      <c r="E57" s="14">
        <v>37.1</v>
      </c>
      <c r="F57" s="11">
        <v>2469</v>
      </c>
      <c r="G57" s="11">
        <v>722</v>
      </c>
      <c r="H57" s="14">
        <v>29.2</v>
      </c>
      <c r="I57" s="13"/>
      <c r="J57" s="13"/>
      <c r="K57" s="16"/>
      <c r="L57" s="13"/>
      <c r="M57" s="13"/>
      <c r="N57" s="16"/>
    </row>
    <row r="58" spans="1:14" x14ac:dyDescent="0.2">
      <c r="A58" s="8" t="s">
        <v>153</v>
      </c>
      <c r="B58" s="8" t="s">
        <v>154</v>
      </c>
      <c r="C58" s="11">
        <v>1438</v>
      </c>
      <c r="D58" s="11">
        <v>552</v>
      </c>
      <c r="E58" s="14">
        <v>38.4</v>
      </c>
      <c r="F58" s="11">
        <v>1572</v>
      </c>
      <c r="G58" s="11">
        <v>422</v>
      </c>
      <c r="H58" s="14">
        <v>26.8</v>
      </c>
      <c r="I58" s="13"/>
      <c r="J58" s="13"/>
      <c r="K58" s="16"/>
      <c r="L58" s="13"/>
      <c r="M58" s="13"/>
      <c r="N58" s="16"/>
    </row>
    <row r="59" spans="1:14" x14ac:dyDescent="0.2">
      <c r="A59" s="8" t="s">
        <v>155</v>
      </c>
      <c r="B59" s="8" t="s">
        <v>156</v>
      </c>
      <c r="C59" s="11">
        <v>1257</v>
      </c>
      <c r="D59" s="11">
        <v>402</v>
      </c>
      <c r="E59" s="14">
        <v>32</v>
      </c>
      <c r="F59" s="11">
        <v>1403</v>
      </c>
      <c r="G59" s="11">
        <v>289</v>
      </c>
      <c r="H59" s="14">
        <v>20.6</v>
      </c>
      <c r="I59" s="13"/>
      <c r="J59" s="13"/>
      <c r="K59" s="16"/>
      <c r="L59" s="13"/>
      <c r="M59" s="13"/>
      <c r="N59" s="16"/>
    </row>
    <row r="60" spans="1:14" x14ac:dyDescent="0.2">
      <c r="A60" s="8" t="s">
        <v>157</v>
      </c>
      <c r="B60" s="8" t="s">
        <v>158</v>
      </c>
      <c r="C60" s="11">
        <v>540</v>
      </c>
      <c r="D60" s="11">
        <v>150</v>
      </c>
      <c r="E60" s="14">
        <v>27.8</v>
      </c>
      <c r="F60" s="11">
        <v>624</v>
      </c>
      <c r="G60" s="11">
        <v>101</v>
      </c>
      <c r="H60" s="14">
        <v>16.2</v>
      </c>
      <c r="I60" s="13"/>
      <c r="J60" s="13"/>
      <c r="K60" s="16"/>
      <c r="L60" s="13"/>
      <c r="M60" s="13"/>
      <c r="N60" s="16"/>
    </row>
    <row r="61" spans="1:14" x14ac:dyDescent="0.2">
      <c r="A61" s="8" t="s">
        <v>159</v>
      </c>
      <c r="B61" s="8" t="s">
        <v>160</v>
      </c>
      <c r="C61" s="11">
        <v>389</v>
      </c>
      <c r="D61" s="11">
        <v>128</v>
      </c>
      <c r="E61" s="14">
        <v>32.9</v>
      </c>
      <c r="F61" s="11">
        <v>424</v>
      </c>
      <c r="G61" s="11">
        <v>96</v>
      </c>
      <c r="H61" s="14">
        <v>22.6</v>
      </c>
      <c r="I61" s="13"/>
      <c r="J61" s="13"/>
      <c r="K61" s="16"/>
      <c r="L61" s="13"/>
      <c r="M61" s="13"/>
      <c r="N61" s="16"/>
    </row>
    <row r="62" spans="1:14" x14ac:dyDescent="0.2">
      <c r="A62" s="8" t="s">
        <v>161</v>
      </c>
      <c r="B62" s="8" t="s">
        <v>162</v>
      </c>
      <c r="C62" s="11">
        <v>408</v>
      </c>
      <c r="D62" s="11">
        <v>132</v>
      </c>
      <c r="E62" s="14">
        <v>32.4</v>
      </c>
      <c r="F62" s="11">
        <v>505</v>
      </c>
      <c r="G62" s="11">
        <v>125</v>
      </c>
      <c r="H62" s="14">
        <v>24.8</v>
      </c>
      <c r="I62" s="13"/>
      <c r="J62" s="13"/>
      <c r="K62" s="16"/>
      <c r="L62" s="13"/>
      <c r="M62" s="13"/>
      <c r="N62" s="16"/>
    </row>
    <row r="63" spans="1:14" x14ac:dyDescent="0.2">
      <c r="A63" s="8" t="s">
        <v>163</v>
      </c>
      <c r="B63" s="8" t="s">
        <v>164</v>
      </c>
      <c r="C63" s="11">
        <v>474</v>
      </c>
      <c r="D63" s="11">
        <v>128</v>
      </c>
      <c r="E63" s="14">
        <v>27</v>
      </c>
      <c r="F63" s="11">
        <v>487</v>
      </c>
      <c r="G63" s="11">
        <v>88</v>
      </c>
      <c r="H63" s="14">
        <v>18.100000000000001</v>
      </c>
      <c r="I63" s="13"/>
      <c r="J63" s="13"/>
      <c r="K63" s="16"/>
      <c r="L63" s="13"/>
      <c r="M63" s="13"/>
      <c r="N63" s="16"/>
    </row>
    <row r="64" spans="1:14" x14ac:dyDescent="0.2">
      <c r="A64" s="8" t="s">
        <v>165</v>
      </c>
      <c r="B64" s="8" t="s">
        <v>166</v>
      </c>
      <c r="C64" s="11">
        <v>430</v>
      </c>
      <c r="D64" s="11">
        <v>120</v>
      </c>
      <c r="E64" s="14">
        <v>27.9</v>
      </c>
      <c r="F64" s="11">
        <v>468</v>
      </c>
      <c r="G64" s="11">
        <v>104</v>
      </c>
      <c r="H64" s="14">
        <v>22.2</v>
      </c>
      <c r="I64" s="13"/>
      <c r="J64" s="13"/>
      <c r="K64" s="16"/>
      <c r="L64" s="13"/>
      <c r="M64" s="13"/>
      <c r="N64" s="16"/>
    </row>
    <row r="65" spans="1:14" x14ac:dyDescent="0.2">
      <c r="A65" s="8" t="s">
        <v>167</v>
      </c>
      <c r="B65" s="8" t="s">
        <v>168</v>
      </c>
      <c r="C65" s="11">
        <v>627</v>
      </c>
      <c r="D65" s="11">
        <v>193</v>
      </c>
      <c r="E65" s="14">
        <v>30.8</v>
      </c>
      <c r="F65" s="11">
        <v>737</v>
      </c>
      <c r="G65" s="11">
        <v>133</v>
      </c>
      <c r="H65" s="14">
        <v>18</v>
      </c>
      <c r="I65" s="13"/>
      <c r="J65" s="13"/>
      <c r="K65" s="16"/>
      <c r="L65" s="13"/>
      <c r="M65" s="13"/>
      <c r="N65" s="16"/>
    </row>
    <row r="66" spans="1:14" x14ac:dyDescent="0.2">
      <c r="A66" s="8" t="s">
        <v>169</v>
      </c>
      <c r="B66" s="8" t="s">
        <v>170</v>
      </c>
      <c r="C66" s="11">
        <v>411</v>
      </c>
      <c r="D66" s="11">
        <v>83</v>
      </c>
      <c r="E66" s="14">
        <v>20.2</v>
      </c>
      <c r="F66" s="11">
        <v>445</v>
      </c>
      <c r="G66" s="11">
        <v>46</v>
      </c>
      <c r="H66" s="14">
        <v>10.3</v>
      </c>
      <c r="I66" s="13"/>
      <c r="J66" s="13"/>
      <c r="K66" s="16"/>
      <c r="L66" s="13"/>
      <c r="M66" s="13"/>
      <c r="N66" s="16"/>
    </row>
    <row r="67" spans="1:14" x14ac:dyDescent="0.2">
      <c r="A67" s="8" t="s">
        <v>171</v>
      </c>
      <c r="B67" s="8" t="s">
        <v>172</v>
      </c>
      <c r="C67" s="11">
        <v>498</v>
      </c>
      <c r="D67" s="11">
        <v>156</v>
      </c>
      <c r="E67" s="14">
        <v>31.3</v>
      </c>
      <c r="F67" s="11">
        <v>520</v>
      </c>
      <c r="G67" s="11">
        <v>98</v>
      </c>
      <c r="H67" s="14">
        <v>18.8</v>
      </c>
      <c r="I67" s="13"/>
      <c r="J67" s="13"/>
      <c r="K67" s="16"/>
      <c r="L67" s="13"/>
      <c r="M67" s="13"/>
      <c r="N67" s="16"/>
    </row>
    <row r="68" spans="1:14" x14ac:dyDescent="0.2">
      <c r="A68" s="8" t="s">
        <v>173</v>
      </c>
      <c r="B68" s="8" t="s">
        <v>174</v>
      </c>
      <c r="C68" s="11">
        <v>680</v>
      </c>
      <c r="D68" s="11">
        <v>167</v>
      </c>
      <c r="E68" s="14">
        <v>24.6</v>
      </c>
      <c r="F68" s="11">
        <v>756</v>
      </c>
      <c r="G68" s="11">
        <v>124</v>
      </c>
      <c r="H68" s="14">
        <v>16.399999999999999</v>
      </c>
      <c r="I68" s="13"/>
      <c r="J68" s="13"/>
      <c r="K68" s="16"/>
      <c r="L68" s="13"/>
      <c r="M68" s="13"/>
      <c r="N68" s="16"/>
    </row>
    <row r="69" spans="1:14" x14ac:dyDescent="0.2">
      <c r="A69" s="8" t="s">
        <v>175</v>
      </c>
      <c r="B69" s="8" t="s">
        <v>176</v>
      </c>
      <c r="C69" s="11">
        <v>740</v>
      </c>
      <c r="D69" s="11">
        <v>122</v>
      </c>
      <c r="E69" s="14">
        <v>16.5</v>
      </c>
      <c r="F69" s="11">
        <v>906</v>
      </c>
      <c r="G69" s="11">
        <v>90</v>
      </c>
      <c r="H69" s="14">
        <v>9.9</v>
      </c>
      <c r="I69" s="13"/>
      <c r="J69" s="13"/>
      <c r="K69" s="16"/>
      <c r="L69" s="13"/>
      <c r="M69" s="13"/>
      <c r="N69" s="16"/>
    </row>
    <row r="70" spans="1:14" x14ac:dyDescent="0.2">
      <c r="A70" s="8" t="s">
        <v>177</v>
      </c>
      <c r="B70" s="8" t="s">
        <v>178</v>
      </c>
      <c r="C70" s="11">
        <v>1004</v>
      </c>
      <c r="D70" s="11">
        <v>306</v>
      </c>
      <c r="E70" s="14">
        <v>30.5</v>
      </c>
      <c r="F70" s="11">
        <v>1041</v>
      </c>
      <c r="G70" s="11">
        <v>295</v>
      </c>
      <c r="H70" s="14">
        <v>28.3</v>
      </c>
      <c r="I70" s="13"/>
      <c r="J70" s="13"/>
      <c r="K70" s="16"/>
      <c r="L70" s="13"/>
      <c r="M70" s="13"/>
      <c r="N70" s="16"/>
    </row>
    <row r="71" spans="1:14" x14ac:dyDescent="0.2">
      <c r="A71" s="8" t="s">
        <v>179</v>
      </c>
      <c r="B71" s="8" t="s">
        <v>180</v>
      </c>
      <c r="C71" s="11">
        <v>641</v>
      </c>
      <c r="D71" s="11">
        <v>189</v>
      </c>
      <c r="E71" s="14">
        <v>29.5</v>
      </c>
      <c r="F71" s="11">
        <v>651</v>
      </c>
      <c r="G71" s="11">
        <v>164</v>
      </c>
      <c r="H71" s="14">
        <v>25.2</v>
      </c>
      <c r="I71" s="13"/>
      <c r="J71" s="13"/>
      <c r="K71" s="16"/>
      <c r="L71" s="13"/>
      <c r="M71" s="13"/>
      <c r="N71" s="16"/>
    </row>
    <row r="72" spans="1:14" x14ac:dyDescent="0.2">
      <c r="A72" s="8" t="s">
        <v>181</v>
      </c>
      <c r="B72" s="8" t="s">
        <v>182</v>
      </c>
      <c r="C72" s="11">
        <v>413</v>
      </c>
      <c r="D72" s="11">
        <v>84</v>
      </c>
      <c r="E72" s="14">
        <v>20.3</v>
      </c>
      <c r="F72" s="11">
        <v>404</v>
      </c>
      <c r="G72" s="11">
        <v>44</v>
      </c>
      <c r="H72" s="14">
        <v>10.9</v>
      </c>
      <c r="I72" s="13"/>
      <c r="J72" s="13"/>
      <c r="K72" s="16"/>
      <c r="L72" s="13"/>
      <c r="M72" s="13"/>
      <c r="N72" s="16"/>
    </row>
    <row r="73" spans="1:14" x14ac:dyDescent="0.2">
      <c r="A73" s="8" t="s">
        <v>183</v>
      </c>
      <c r="B73" s="8" t="s">
        <v>184</v>
      </c>
      <c r="C73" s="11">
        <v>435</v>
      </c>
      <c r="D73" s="11">
        <v>144</v>
      </c>
      <c r="E73" s="14">
        <v>33.1</v>
      </c>
      <c r="F73" s="11">
        <v>540</v>
      </c>
      <c r="G73" s="11">
        <v>129</v>
      </c>
      <c r="H73" s="14">
        <v>23.9</v>
      </c>
      <c r="I73" s="13"/>
      <c r="J73" s="13"/>
      <c r="K73" s="16"/>
      <c r="L73" s="13"/>
      <c r="M73" s="13"/>
      <c r="N73" s="16"/>
    </row>
    <row r="74" spans="1:14" x14ac:dyDescent="0.2">
      <c r="A74" s="8" t="s">
        <v>185</v>
      </c>
      <c r="B74" s="8" t="s">
        <v>186</v>
      </c>
      <c r="C74" s="11">
        <v>851</v>
      </c>
      <c r="D74" s="11">
        <v>336</v>
      </c>
      <c r="E74" s="14">
        <v>39.5</v>
      </c>
      <c r="F74" s="11">
        <v>955</v>
      </c>
      <c r="G74" s="11">
        <v>289</v>
      </c>
      <c r="H74" s="14">
        <v>30.3</v>
      </c>
      <c r="I74" s="13"/>
      <c r="J74" s="13"/>
      <c r="K74" s="16"/>
      <c r="L74" s="13"/>
      <c r="M74" s="13"/>
      <c r="N74" s="16"/>
    </row>
    <row r="75" spans="1:14" x14ac:dyDescent="0.2">
      <c r="A75" s="8" t="s">
        <v>187</v>
      </c>
      <c r="B75" s="8" t="s">
        <v>188</v>
      </c>
      <c r="C75" s="11">
        <v>1348</v>
      </c>
      <c r="D75" s="11">
        <v>559</v>
      </c>
      <c r="E75" s="14">
        <v>41.5</v>
      </c>
      <c r="F75" s="11">
        <v>1463</v>
      </c>
      <c r="G75" s="11">
        <v>533</v>
      </c>
      <c r="H75" s="14">
        <v>36.4</v>
      </c>
      <c r="I75" s="13"/>
      <c r="J75" s="13"/>
      <c r="K75" s="16"/>
      <c r="L75" s="13"/>
      <c r="M75" s="13"/>
      <c r="N75" s="16"/>
    </row>
    <row r="76" spans="1:14" x14ac:dyDescent="0.2">
      <c r="A76" s="8" t="s">
        <v>189</v>
      </c>
      <c r="B76" s="8" t="s">
        <v>190</v>
      </c>
      <c r="C76" s="11">
        <v>2445</v>
      </c>
      <c r="D76" s="11">
        <v>890</v>
      </c>
      <c r="E76" s="14">
        <v>36.4</v>
      </c>
      <c r="F76" s="11">
        <v>2424</v>
      </c>
      <c r="G76" s="11">
        <v>813</v>
      </c>
      <c r="H76" s="14">
        <v>33.5</v>
      </c>
      <c r="I76" s="13"/>
      <c r="J76" s="13"/>
      <c r="K76" s="16"/>
      <c r="L76" s="13"/>
      <c r="M76" s="13"/>
      <c r="N76" s="16"/>
    </row>
    <row r="77" spans="1:14" x14ac:dyDescent="0.2">
      <c r="A77" s="8" t="s">
        <v>191</v>
      </c>
      <c r="B77" s="8" t="s">
        <v>192</v>
      </c>
      <c r="C77" s="11">
        <v>1632</v>
      </c>
      <c r="D77" s="11">
        <v>431</v>
      </c>
      <c r="E77" s="14">
        <v>26.4</v>
      </c>
      <c r="F77" s="11">
        <v>1741</v>
      </c>
      <c r="G77" s="11">
        <v>383</v>
      </c>
      <c r="H77" s="14">
        <v>22</v>
      </c>
      <c r="I77" s="13"/>
      <c r="J77" s="13"/>
      <c r="K77" s="16"/>
      <c r="L77" s="13"/>
      <c r="M77" s="13"/>
      <c r="N77" s="16"/>
    </row>
    <row r="78" spans="1:14" x14ac:dyDescent="0.2">
      <c r="A78" s="8" t="s">
        <v>193</v>
      </c>
      <c r="B78" s="8" t="s">
        <v>194</v>
      </c>
      <c r="C78" s="11">
        <v>1654</v>
      </c>
      <c r="D78" s="11">
        <v>605</v>
      </c>
      <c r="E78" s="14">
        <v>36.6</v>
      </c>
      <c r="F78" s="11">
        <v>1801</v>
      </c>
      <c r="G78" s="11">
        <v>492</v>
      </c>
      <c r="H78" s="14">
        <v>27.3</v>
      </c>
      <c r="I78" s="13"/>
      <c r="J78" s="13"/>
      <c r="K78" s="16"/>
      <c r="L78" s="13"/>
      <c r="M78" s="13"/>
      <c r="N78" s="16"/>
    </row>
    <row r="79" spans="1:14" x14ac:dyDescent="0.2">
      <c r="A79" s="8" t="s">
        <v>195</v>
      </c>
      <c r="B79" s="8" t="s">
        <v>196</v>
      </c>
      <c r="C79" s="11">
        <v>397</v>
      </c>
      <c r="D79" s="11">
        <v>154</v>
      </c>
      <c r="E79" s="14">
        <v>38.799999999999997</v>
      </c>
      <c r="F79" s="11">
        <v>447</v>
      </c>
      <c r="G79" s="11">
        <v>126</v>
      </c>
      <c r="H79" s="14">
        <v>28.2</v>
      </c>
      <c r="I79" s="13"/>
      <c r="J79" s="13"/>
      <c r="K79" s="16"/>
      <c r="L79" s="13"/>
      <c r="M79" s="13"/>
      <c r="N79" s="16"/>
    </row>
    <row r="80" spans="1:14" x14ac:dyDescent="0.2">
      <c r="A80" s="8" t="s">
        <v>197</v>
      </c>
      <c r="B80" s="8" t="s">
        <v>198</v>
      </c>
      <c r="C80" s="11">
        <v>3947</v>
      </c>
      <c r="D80" s="11">
        <v>1538</v>
      </c>
      <c r="E80" s="14">
        <v>39</v>
      </c>
      <c r="F80" s="11">
        <v>4157</v>
      </c>
      <c r="G80" s="11">
        <v>1203</v>
      </c>
      <c r="H80" s="14">
        <v>28.9</v>
      </c>
      <c r="I80" s="13"/>
      <c r="J80" s="13"/>
      <c r="K80" s="16"/>
      <c r="L80" s="13"/>
      <c r="M80" s="13"/>
      <c r="N80" s="16"/>
    </row>
    <row r="81" spans="1:14" x14ac:dyDescent="0.2">
      <c r="A81" s="8" t="s">
        <v>199</v>
      </c>
      <c r="B81" s="8" t="s">
        <v>200</v>
      </c>
      <c r="C81" s="11">
        <v>3970</v>
      </c>
      <c r="D81" s="11">
        <v>727</v>
      </c>
      <c r="E81" s="14">
        <v>18.3</v>
      </c>
      <c r="F81" s="11">
        <v>4317</v>
      </c>
      <c r="G81" s="11">
        <v>529</v>
      </c>
      <c r="H81" s="14">
        <v>12.3</v>
      </c>
      <c r="I81" s="13"/>
      <c r="J81" s="13"/>
      <c r="K81" s="16"/>
      <c r="L81" s="13"/>
      <c r="M81" s="13"/>
      <c r="N81" s="16"/>
    </row>
    <row r="82" spans="1:14" x14ac:dyDescent="0.2">
      <c r="A82" s="8" t="s">
        <v>201</v>
      </c>
      <c r="B82" s="8" t="s">
        <v>202</v>
      </c>
      <c r="C82" s="11">
        <v>1573</v>
      </c>
      <c r="D82" s="11">
        <v>593</v>
      </c>
      <c r="E82" s="14">
        <v>37.700000000000003</v>
      </c>
      <c r="F82" s="11">
        <v>1738</v>
      </c>
      <c r="G82" s="11">
        <v>515</v>
      </c>
      <c r="H82" s="14">
        <v>29.6</v>
      </c>
      <c r="I82" s="13"/>
      <c r="J82" s="13"/>
      <c r="K82" s="16"/>
      <c r="L82" s="13"/>
      <c r="M82" s="13"/>
      <c r="N82" s="16"/>
    </row>
    <row r="83" spans="1:14" x14ac:dyDescent="0.2">
      <c r="A83" s="8" t="s">
        <v>203</v>
      </c>
      <c r="B83" s="8" t="s">
        <v>204</v>
      </c>
      <c r="C83" s="11">
        <v>310</v>
      </c>
      <c r="D83" s="11">
        <v>120</v>
      </c>
      <c r="E83" s="14">
        <v>38.700000000000003</v>
      </c>
      <c r="F83" s="11">
        <v>330</v>
      </c>
      <c r="G83" s="11">
        <v>97</v>
      </c>
      <c r="H83" s="14">
        <v>29.4</v>
      </c>
      <c r="I83" s="13"/>
      <c r="J83" s="13"/>
      <c r="K83" s="16"/>
      <c r="L83" s="13"/>
      <c r="M83" s="13"/>
      <c r="N83" s="16"/>
    </row>
    <row r="84" spans="1:14" x14ac:dyDescent="0.2">
      <c r="A84" s="8" t="s">
        <v>205</v>
      </c>
      <c r="B84" s="8" t="s">
        <v>206</v>
      </c>
      <c r="C84" s="11">
        <v>2391</v>
      </c>
      <c r="D84" s="11">
        <v>726</v>
      </c>
      <c r="E84" s="14">
        <v>30.4</v>
      </c>
      <c r="F84" s="11">
        <v>2517</v>
      </c>
      <c r="G84" s="11">
        <v>566</v>
      </c>
      <c r="H84" s="14">
        <v>22.5</v>
      </c>
      <c r="I84" s="13"/>
      <c r="J84" s="13"/>
      <c r="K84" s="16"/>
      <c r="L84" s="13"/>
      <c r="M84" s="13"/>
      <c r="N84" s="16"/>
    </row>
    <row r="85" spans="1:14" x14ac:dyDescent="0.2">
      <c r="A85" s="8" t="s">
        <v>207</v>
      </c>
      <c r="B85" s="8" t="s">
        <v>208</v>
      </c>
      <c r="C85" s="11">
        <v>1721</v>
      </c>
      <c r="D85" s="11">
        <v>556</v>
      </c>
      <c r="E85" s="14">
        <v>32.299999999999997</v>
      </c>
      <c r="F85" s="11">
        <v>1803</v>
      </c>
      <c r="G85" s="11">
        <v>469</v>
      </c>
      <c r="H85" s="14">
        <v>26</v>
      </c>
      <c r="I85" s="13"/>
      <c r="J85" s="13"/>
      <c r="K85" s="16"/>
      <c r="L85" s="13"/>
      <c r="M85" s="13"/>
      <c r="N85" s="16"/>
    </row>
    <row r="86" spans="1:14" x14ac:dyDescent="0.2">
      <c r="A86" s="8" t="s">
        <v>209</v>
      </c>
      <c r="B86" s="8" t="s">
        <v>210</v>
      </c>
      <c r="C86" s="11">
        <v>1465</v>
      </c>
      <c r="D86" s="11">
        <v>626</v>
      </c>
      <c r="E86" s="14">
        <v>42.7</v>
      </c>
      <c r="F86" s="11">
        <v>1515</v>
      </c>
      <c r="G86" s="11">
        <v>475</v>
      </c>
      <c r="H86" s="14">
        <v>31.4</v>
      </c>
      <c r="I86" s="13"/>
      <c r="J86" s="13"/>
      <c r="K86" s="16"/>
      <c r="L86" s="13"/>
      <c r="M86" s="13"/>
      <c r="N86" s="16"/>
    </row>
    <row r="87" spans="1:14" x14ac:dyDescent="0.2">
      <c r="A87" s="8" t="s">
        <v>211</v>
      </c>
      <c r="B87" s="8" t="s">
        <v>212</v>
      </c>
      <c r="C87" s="11">
        <v>1191</v>
      </c>
      <c r="D87" s="11">
        <v>426</v>
      </c>
      <c r="E87" s="14">
        <v>35.799999999999997</v>
      </c>
      <c r="F87" s="11">
        <v>1267</v>
      </c>
      <c r="G87" s="11">
        <v>310</v>
      </c>
      <c r="H87" s="14">
        <v>24.5</v>
      </c>
      <c r="I87" s="13"/>
      <c r="J87" s="13"/>
      <c r="K87" s="16"/>
      <c r="L87" s="13"/>
      <c r="M87" s="13"/>
      <c r="N87" s="16"/>
    </row>
    <row r="88" spans="1:14" x14ac:dyDescent="0.2">
      <c r="A88" s="8" t="s">
        <v>213</v>
      </c>
      <c r="B88" s="8" t="s">
        <v>214</v>
      </c>
      <c r="C88" s="11">
        <v>995</v>
      </c>
      <c r="D88" s="11">
        <v>336</v>
      </c>
      <c r="E88" s="14">
        <v>33.799999999999997</v>
      </c>
      <c r="F88" s="11">
        <v>1153</v>
      </c>
      <c r="G88" s="11">
        <v>311</v>
      </c>
      <c r="H88" s="14">
        <v>27</v>
      </c>
      <c r="I88" s="13"/>
      <c r="J88" s="13"/>
      <c r="K88" s="16"/>
      <c r="L88" s="13"/>
      <c r="M88" s="13"/>
      <c r="N88" s="16"/>
    </row>
    <row r="89" spans="1:14" x14ac:dyDescent="0.2">
      <c r="A89" s="8" t="s">
        <v>215</v>
      </c>
      <c r="B89" s="8" t="s">
        <v>216</v>
      </c>
      <c r="C89" s="11">
        <v>2459</v>
      </c>
      <c r="D89" s="11">
        <v>713</v>
      </c>
      <c r="E89" s="14">
        <v>29</v>
      </c>
      <c r="F89" s="11">
        <v>2672</v>
      </c>
      <c r="G89" s="11">
        <v>526</v>
      </c>
      <c r="H89" s="14">
        <v>19.7</v>
      </c>
      <c r="I89" s="13"/>
      <c r="J89" s="13"/>
      <c r="K89" s="16"/>
      <c r="L89" s="13"/>
      <c r="M89" s="13"/>
      <c r="N89" s="16"/>
    </row>
    <row r="90" spans="1:14" x14ac:dyDescent="0.2">
      <c r="A90" s="8" t="s">
        <v>217</v>
      </c>
      <c r="B90" s="8" t="s">
        <v>218</v>
      </c>
      <c r="C90" s="11">
        <v>2023</v>
      </c>
      <c r="D90" s="11">
        <v>630</v>
      </c>
      <c r="E90" s="14">
        <v>31.1</v>
      </c>
      <c r="F90" s="11">
        <v>2175</v>
      </c>
      <c r="G90" s="11">
        <v>573</v>
      </c>
      <c r="H90" s="14">
        <v>26.3</v>
      </c>
      <c r="I90" s="13"/>
      <c r="J90" s="13"/>
      <c r="K90" s="16"/>
      <c r="L90" s="13"/>
      <c r="M90" s="13"/>
      <c r="N90" s="16"/>
    </row>
    <row r="91" spans="1:14" x14ac:dyDescent="0.2">
      <c r="A91" s="8" t="s">
        <v>219</v>
      </c>
      <c r="B91" s="8" t="s">
        <v>220</v>
      </c>
      <c r="C91" s="11">
        <v>1890</v>
      </c>
      <c r="D91" s="11">
        <v>649</v>
      </c>
      <c r="E91" s="14">
        <v>34.299999999999997</v>
      </c>
      <c r="F91" s="11">
        <v>2097</v>
      </c>
      <c r="G91" s="11">
        <v>533</v>
      </c>
      <c r="H91" s="14">
        <v>25.4</v>
      </c>
      <c r="I91" s="13"/>
      <c r="J91" s="13"/>
      <c r="K91" s="16"/>
      <c r="L91" s="13"/>
      <c r="M91" s="13"/>
      <c r="N91" s="16"/>
    </row>
    <row r="92" spans="1:14" x14ac:dyDescent="0.2">
      <c r="A92" s="8" t="s">
        <v>221</v>
      </c>
      <c r="B92" s="8" t="s">
        <v>222</v>
      </c>
      <c r="C92" s="11">
        <v>2210</v>
      </c>
      <c r="D92" s="11">
        <v>833</v>
      </c>
      <c r="E92" s="14">
        <v>37.700000000000003</v>
      </c>
      <c r="F92" s="11">
        <v>2354</v>
      </c>
      <c r="G92" s="11">
        <v>670</v>
      </c>
      <c r="H92" s="14">
        <v>28.5</v>
      </c>
      <c r="I92" s="13"/>
      <c r="J92" s="13"/>
      <c r="K92" s="16"/>
      <c r="L92" s="13"/>
      <c r="M92" s="13"/>
      <c r="N92" s="16"/>
    </row>
    <row r="93" spans="1:14" x14ac:dyDescent="0.2">
      <c r="A93" s="8" t="s">
        <v>223</v>
      </c>
      <c r="B93" s="8" t="s">
        <v>224</v>
      </c>
      <c r="C93" s="11">
        <v>2614</v>
      </c>
      <c r="D93" s="11">
        <v>708</v>
      </c>
      <c r="E93" s="14">
        <v>27.1</v>
      </c>
      <c r="F93" s="11">
        <v>2747</v>
      </c>
      <c r="G93" s="11">
        <v>504</v>
      </c>
      <c r="H93" s="14">
        <v>18.3</v>
      </c>
      <c r="I93" s="13"/>
      <c r="J93" s="13"/>
      <c r="K93" s="16"/>
      <c r="L93" s="13"/>
      <c r="M93" s="13"/>
      <c r="N93" s="16"/>
    </row>
    <row r="94" spans="1:14" x14ac:dyDescent="0.2">
      <c r="A94" s="8" t="s">
        <v>225</v>
      </c>
      <c r="B94" s="8" t="s">
        <v>226</v>
      </c>
      <c r="C94" s="11">
        <v>534</v>
      </c>
      <c r="D94" s="11">
        <v>155</v>
      </c>
      <c r="E94" s="14">
        <v>29</v>
      </c>
      <c r="F94" s="11">
        <v>573</v>
      </c>
      <c r="G94" s="11">
        <v>134</v>
      </c>
      <c r="H94" s="14">
        <v>23.4</v>
      </c>
      <c r="I94" s="13"/>
      <c r="J94" s="13"/>
      <c r="K94" s="16"/>
      <c r="L94" s="13"/>
      <c r="M94" s="13"/>
      <c r="N94" s="16"/>
    </row>
    <row r="95" spans="1:14" x14ac:dyDescent="0.2">
      <c r="A95" s="8" t="s">
        <v>227</v>
      </c>
      <c r="B95" s="8" t="s">
        <v>228</v>
      </c>
      <c r="C95" s="11">
        <v>951</v>
      </c>
      <c r="D95" s="11">
        <v>319</v>
      </c>
      <c r="E95" s="14">
        <v>33.5</v>
      </c>
      <c r="F95" s="11">
        <v>931</v>
      </c>
      <c r="G95" s="11">
        <v>257</v>
      </c>
      <c r="H95" s="14">
        <v>27.6</v>
      </c>
      <c r="I95" s="13"/>
      <c r="J95" s="13"/>
      <c r="K95" s="16"/>
      <c r="L95" s="13"/>
      <c r="M95" s="13"/>
      <c r="N95" s="16"/>
    </row>
    <row r="96" spans="1:14" x14ac:dyDescent="0.2">
      <c r="A96" s="8" t="s">
        <v>229</v>
      </c>
      <c r="B96" s="8" t="s">
        <v>230</v>
      </c>
      <c r="C96" s="11">
        <v>1549</v>
      </c>
      <c r="D96" s="11">
        <v>445</v>
      </c>
      <c r="E96" s="14">
        <v>28.7</v>
      </c>
      <c r="F96" s="11">
        <v>1631</v>
      </c>
      <c r="G96" s="11">
        <v>356</v>
      </c>
      <c r="H96" s="14">
        <v>21.8</v>
      </c>
      <c r="I96" s="13"/>
      <c r="J96" s="13"/>
      <c r="K96" s="16"/>
      <c r="L96" s="13"/>
      <c r="M96" s="13"/>
      <c r="N96" s="16"/>
    </row>
    <row r="97" spans="1:14" x14ac:dyDescent="0.2">
      <c r="A97" s="8" t="s">
        <v>231</v>
      </c>
      <c r="B97" s="8" t="s">
        <v>232</v>
      </c>
      <c r="C97" s="11">
        <v>1272</v>
      </c>
      <c r="D97" s="11">
        <v>366</v>
      </c>
      <c r="E97" s="14">
        <v>28.8</v>
      </c>
      <c r="F97" s="11">
        <v>1504</v>
      </c>
      <c r="G97" s="11">
        <v>342</v>
      </c>
      <c r="H97" s="14">
        <v>22.7</v>
      </c>
      <c r="I97" s="13"/>
      <c r="J97" s="13"/>
      <c r="K97" s="16"/>
      <c r="L97" s="13"/>
      <c r="M97" s="13"/>
      <c r="N97" s="16"/>
    </row>
    <row r="98" spans="1:14" x14ac:dyDescent="0.2">
      <c r="A98" s="8" t="s">
        <v>233</v>
      </c>
      <c r="B98" s="8" t="s">
        <v>234</v>
      </c>
      <c r="C98" s="11">
        <v>872</v>
      </c>
      <c r="D98" s="11">
        <v>288</v>
      </c>
      <c r="E98" s="14">
        <v>33</v>
      </c>
      <c r="F98" s="11">
        <v>1016</v>
      </c>
      <c r="G98" s="11">
        <v>233</v>
      </c>
      <c r="H98" s="14">
        <v>22.9</v>
      </c>
      <c r="I98" s="13"/>
      <c r="J98" s="13"/>
      <c r="K98" s="16"/>
      <c r="L98" s="13"/>
      <c r="M98" s="13"/>
      <c r="N98" s="16"/>
    </row>
    <row r="99" spans="1:14" x14ac:dyDescent="0.2">
      <c r="A99" s="8" t="s">
        <v>235</v>
      </c>
      <c r="B99" s="8" t="s">
        <v>236</v>
      </c>
      <c r="C99" s="11">
        <v>2098</v>
      </c>
      <c r="D99" s="11">
        <v>709</v>
      </c>
      <c r="E99" s="14">
        <v>33.799999999999997</v>
      </c>
      <c r="F99" s="11">
        <v>2176</v>
      </c>
      <c r="G99" s="11">
        <v>496</v>
      </c>
      <c r="H99" s="14">
        <v>22.8</v>
      </c>
      <c r="I99" s="13"/>
      <c r="J99" s="13"/>
      <c r="K99" s="16"/>
      <c r="L99" s="13"/>
      <c r="M99" s="13"/>
      <c r="N99" s="16"/>
    </row>
    <row r="100" spans="1:14" x14ac:dyDescent="0.2">
      <c r="A100" s="8" t="s">
        <v>237</v>
      </c>
      <c r="B100" s="8" t="s">
        <v>238</v>
      </c>
      <c r="C100" s="11">
        <v>2096</v>
      </c>
      <c r="D100" s="11">
        <v>845</v>
      </c>
      <c r="E100" s="14">
        <v>40.299999999999997</v>
      </c>
      <c r="F100" s="11">
        <v>2329</v>
      </c>
      <c r="G100" s="11">
        <v>627</v>
      </c>
      <c r="H100" s="14">
        <v>26.9</v>
      </c>
      <c r="I100" s="13"/>
      <c r="J100" s="13"/>
      <c r="K100" s="16"/>
      <c r="L100" s="13"/>
      <c r="M100" s="13"/>
      <c r="N100" s="16"/>
    </row>
    <row r="101" spans="1:14" x14ac:dyDescent="0.2">
      <c r="A101" s="8" t="s">
        <v>239</v>
      </c>
      <c r="B101" s="8" t="s">
        <v>240</v>
      </c>
      <c r="C101" s="11">
        <v>332</v>
      </c>
      <c r="D101" s="11">
        <v>81</v>
      </c>
      <c r="E101" s="14">
        <v>24.4</v>
      </c>
      <c r="F101" s="11">
        <v>359</v>
      </c>
      <c r="G101" s="11">
        <v>50</v>
      </c>
      <c r="H101" s="14">
        <v>13.9</v>
      </c>
      <c r="I101" s="13"/>
      <c r="J101" s="13"/>
      <c r="K101" s="16"/>
      <c r="L101" s="13"/>
      <c r="M101" s="13"/>
      <c r="N101" s="16"/>
    </row>
    <row r="102" spans="1:14" x14ac:dyDescent="0.2">
      <c r="A102" s="8" t="s">
        <v>241</v>
      </c>
      <c r="B102" s="8" t="s">
        <v>242</v>
      </c>
      <c r="C102" s="11">
        <v>396</v>
      </c>
      <c r="D102" s="11">
        <v>93</v>
      </c>
      <c r="E102" s="14">
        <v>23.5</v>
      </c>
      <c r="F102" s="11">
        <v>395</v>
      </c>
      <c r="G102" s="11">
        <v>40</v>
      </c>
      <c r="H102" s="14">
        <v>10.1</v>
      </c>
      <c r="I102" s="13"/>
      <c r="J102" s="13"/>
      <c r="K102" s="16"/>
      <c r="L102" s="13"/>
      <c r="M102" s="13"/>
      <c r="N102" s="16"/>
    </row>
    <row r="103" spans="1:14" x14ac:dyDescent="0.2">
      <c r="A103" s="8" t="s">
        <v>243</v>
      </c>
      <c r="B103" s="8" t="s">
        <v>244</v>
      </c>
      <c r="C103" s="11">
        <v>331</v>
      </c>
      <c r="D103" s="11">
        <v>71</v>
      </c>
      <c r="E103" s="14">
        <v>21.5</v>
      </c>
      <c r="F103" s="11">
        <v>378</v>
      </c>
      <c r="G103" s="11">
        <v>42</v>
      </c>
      <c r="H103" s="14">
        <v>11.1</v>
      </c>
      <c r="I103" s="13"/>
      <c r="J103" s="13"/>
      <c r="K103" s="16"/>
      <c r="L103" s="13"/>
      <c r="M103" s="13"/>
      <c r="N103" s="16"/>
    </row>
    <row r="104" spans="1:14" x14ac:dyDescent="0.2">
      <c r="A104" s="8" t="s">
        <v>245</v>
      </c>
      <c r="B104" s="8" t="s">
        <v>246</v>
      </c>
      <c r="C104" s="11">
        <v>334</v>
      </c>
      <c r="D104" s="11">
        <v>121</v>
      </c>
      <c r="E104" s="14">
        <v>36.200000000000003</v>
      </c>
      <c r="F104" s="11">
        <v>348</v>
      </c>
      <c r="G104" s="11">
        <v>82</v>
      </c>
      <c r="H104" s="14">
        <v>23.6</v>
      </c>
      <c r="I104" s="13"/>
      <c r="J104" s="13"/>
      <c r="K104" s="16"/>
      <c r="L104" s="13"/>
      <c r="M104" s="13"/>
      <c r="N104" s="16"/>
    </row>
    <row r="105" spans="1:14" x14ac:dyDescent="0.2">
      <c r="A105" s="8" t="s">
        <v>247</v>
      </c>
      <c r="B105" s="8" t="s">
        <v>248</v>
      </c>
      <c r="C105" s="11">
        <v>468</v>
      </c>
      <c r="D105" s="11">
        <v>110</v>
      </c>
      <c r="E105" s="14">
        <v>23.5</v>
      </c>
      <c r="F105" s="11">
        <v>474</v>
      </c>
      <c r="G105" s="11">
        <v>74</v>
      </c>
      <c r="H105" s="14">
        <v>15.6</v>
      </c>
      <c r="I105" s="13"/>
      <c r="J105" s="13"/>
      <c r="K105" s="16"/>
      <c r="L105" s="13"/>
      <c r="M105" s="13"/>
      <c r="N105" s="16"/>
    </row>
    <row r="106" spans="1:14" x14ac:dyDescent="0.2">
      <c r="A106" s="8" t="s">
        <v>249</v>
      </c>
      <c r="B106" s="8" t="s">
        <v>250</v>
      </c>
      <c r="C106" s="11">
        <v>497</v>
      </c>
      <c r="D106" s="11">
        <v>135</v>
      </c>
      <c r="E106" s="14">
        <v>27.2</v>
      </c>
      <c r="F106" s="11">
        <v>526</v>
      </c>
      <c r="G106" s="11">
        <v>97</v>
      </c>
      <c r="H106" s="14">
        <v>18.399999999999999</v>
      </c>
      <c r="I106" s="13"/>
      <c r="J106" s="13"/>
      <c r="K106" s="16"/>
      <c r="L106" s="13"/>
      <c r="M106" s="13"/>
      <c r="N106" s="16"/>
    </row>
    <row r="107" spans="1:14" x14ac:dyDescent="0.2">
      <c r="A107" s="8" t="s">
        <v>251</v>
      </c>
      <c r="B107" s="8" t="s">
        <v>252</v>
      </c>
      <c r="C107" s="11">
        <v>817</v>
      </c>
      <c r="D107" s="11">
        <v>335</v>
      </c>
      <c r="E107" s="14">
        <v>41</v>
      </c>
      <c r="F107" s="11">
        <v>796</v>
      </c>
      <c r="G107" s="11">
        <v>219</v>
      </c>
      <c r="H107" s="14">
        <v>27.5</v>
      </c>
      <c r="I107" s="13"/>
      <c r="J107" s="13"/>
      <c r="K107" s="16"/>
      <c r="L107" s="13"/>
      <c r="M107" s="13"/>
      <c r="N107" s="16"/>
    </row>
    <row r="108" spans="1:14" x14ac:dyDescent="0.2">
      <c r="A108" s="8" t="s">
        <v>253</v>
      </c>
      <c r="B108" s="8" t="s">
        <v>254</v>
      </c>
      <c r="C108" s="11">
        <v>1773</v>
      </c>
      <c r="D108" s="11">
        <v>692</v>
      </c>
      <c r="E108" s="14">
        <v>39</v>
      </c>
      <c r="F108" s="11">
        <v>1971</v>
      </c>
      <c r="G108" s="11">
        <v>577</v>
      </c>
      <c r="H108" s="14">
        <v>29.3</v>
      </c>
      <c r="I108" s="13"/>
      <c r="J108" s="13"/>
      <c r="K108" s="16"/>
      <c r="L108" s="13"/>
      <c r="M108" s="13"/>
      <c r="N108" s="16"/>
    </row>
    <row r="109" spans="1:14" x14ac:dyDescent="0.2">
      <c r="A109" s="8" t="s">
        <v>255</v>
      </c>
      <c r="B109" s="8" t="s">
        <v>256</v>
      </c>
      <c r="C109" s="11">
        <v>1169</v>
      </c>
      <c r="D109" s="11">
        <v>255</v>
      </c>
      <c r="E109" s="14">
        <v>21.8</v>
      </c>
      <c r="F109" s="11">
        <v>1244</v>
      </c>
      <c r="G109" s="11">
        <v>185</v>
      </c>
      <c r="H109" s="14">
        <v>14.9</v>
      </c>
      <c r="I109" s="13"/>
      <c r="J109" s="13"/>
      <c r="K109" s="16"/>
      <c r="L109" s="13"/>
      <c r="M109" s="13"/>
      <c r="N109" s="16"/>
    </row>
    <row r="110" spans="1:14" ht="15.75" x14ac:dyDescent="0.2">
      <c r="A110" s="9" t="s">
        <v>257</v>
      </c>
      <c r="B110" s="9" t="s">
        <v>257</v>
      </c>
      <c r="C110" s="12">
        <v>126045</v>
      </c>
      <c r="D110" s="12">
        <v>39807</v>
      </c>
      <c r="E110" s="15">
        <v>31.6</v>
      </c>
      <c r="F110" s="12">
        <v>136728</v>
      </c>
      <c r="G110" s="12">
        <v>31240</v>
      </c>
      <c r="H110" s="15">
        <v>22.8</v>
      </c>
      <c r="I110" s="13"/>
      <c r="J110" s="13"/>
      <c r="K110" s="16"/>
      <c r="L110" s="13"/>
      <c r="M110" s="13"/>
      <c r="N110" s="16"/>
    </row>
    <row r="111" spans="1:14" x14ac:dyDescent="0.2">
      <c r="A111" s="10"/>
      <c r="B111" s="10"/>
      <c r="C111" s="13"/>
      <c r="D111" s="13"/>
      <c r="E111" s="16"/>
      <c r="F111" s="13"/>
      <c r="G111" s="13"/>
      <c r="H111" s="16"/>
      <c r="I111" s="13"/>
      <c r="J111" s="13"/>
      <c r="K111" s="16"/>
      <c r="L111" s="13"/>
      <c r="M111" s="13"/>
      <c r="N111" s="16"/>
    </row>
    <row r="112" spans="1:14" x14ac:dyDescent="0.2">
      <c r="A112" s="10"/>
      <c r="B112" s="10"/>
      <c r="C112" s="13"/>
      <c r="D112" s="13"/>
      <c r="E112" s="16"/>
      <c r="F112" s="13"/>
      <c r="G112" s="13"/>
      <c r="H112" s="16"/>
      <c r="I112" s="13"/>
      <c r="J112" s="13"/>
      <c r="K112" s="16"/>
      <c r="L112" s="13"/>
      <c r="M112" s="13"/>
      <c r="N112" s="16"/>
    </row>
    <row r="113" spans="1:14" x14ac:dyDescent="0.2">
      <c r="A113" s="10"/>
      <c r="B113" s="10"/>
      <c r="C113" s="13"/>
      <c r="D113" s="13"/>
      <c r="E113" s="16"/>
      <c r="F113" s="13"/>
      <c r="G113" s="13"/>
      <c r="H113" s="16"/>
      <c r="I113" s="13"/>
      <c r="J113" s="13"/>
      <c r="K113" s="16"/>
      <c r="L113" s="13"/>
      <c r="M113" s="13"/>
      <c r="N113" s="16"/>
    </row>
    <row r="114" spans="1:14" x14ac:dyDescent="0.2">
      <c r="A114" s="10"/>
      <c r="B114" s="10"/>
      <c r="C114" s="13"/>
      <c r="D114" s="13"/>
      <c r="E114" s="16"/>
      <c r="F114" s="13"/>
      <c r="G114" s="13"/>
      <c r="H114" s="16"/>
      <c r="I114" s="13"/>
      <c r="J114" s="13"/>
      <c r="K114" s="16"/>
      <c r="L114" s="13"/>
      <c r="M114" s="13"/>
      <c r="N114" s="16"/>
    </row>
    <row r="115" spans="1:14" x14ac:dyDescent="0.2">
      <c r="A115" s="10"/>
      <c r="B115" s="10"/>
      <c r="C115" s="13"/>
      <c r="D115" s="13"/>
      <c r="E115" s="16"/>
      <c r="F115" s="13"/>
      <c r="G115" s="13"/>
      <c r="H115" s="16"/>
      <c r="I115" s="13"/>
      <c r="J115" s="13"/>
      <c r="K115" s="16"/>
      <c r="L115" s="13"/>
      <c r="M115" s="13"/>
      <c r="N115" s="16"/>
    </row>
    <row r="116" spans="1:14" x14ac:dyDescent="0.2">
      <c r="A116" s="10"/>
      <c r="B116" s="10"/>
      <c r="C116" s="13"/>
      <c r="D116" s="13"/>
      <c r="E116" s="16"/>
      <c r="F116" s="13"/>
      <c r="G116" s="13"/>
      <c r="H116" s="16"/>
      <c r="I116" s="13"/>
      <c r="J116" s="13"/>
      <c r="K116" s="16"/>
      <c r="L116" s="13"/>
      <c r="M116" s="13"/>
      <c r="N116" s="16"/>
    </row>
    <row r="117" spans="1:14" x14ac:dyDescent="0.2">
      <c r="A117" s="10"/>
      <c r="B117" s="10"/>
      <c r="C117" s="13"/>
      <c r="D117" s="13"/>
      <c r="E117" s="16"/>
      <c r="F117" s="13"/>
      <c r="G117" s="13"/>
      <c r="H117" s="16"/>
      <c r="I117" s="13"/>
      <c r="J117" s="13"/>
      <c r="K117" s="16"/>
      <c r="L117" s="13"/>
      <c r="M117" s="13"/>
      <c r="N117" s="16"/>
    </row>
    <row r="118" spans="1:14" x14ac:dyDescent="0.2">
      <c r="A118" s="10"/>
      <c r="B118" s="10"/>
      <c r="C118" s="13"/>
      <c r="D118" s="13"/>
      <c r="E118" s="16"/>
      <c r="F118" s="13"/>
      <c r="G118" s="13"/>
      <c r="H118" s="16"/>
      <c r="I118" s="13"/>
      <c r="J118" s="13"/>
      <c r="K118" s="16"/>
      <c r="L118" s="13"/>
      <c r="M118" s="13"/>
      <c r="N118" s="16"/>
    </row>
    <row r="119" spans="1:14" x14ac:dyDescent="0.2">
      <c r="A119" s="10"/>
      <c r="B119" s="10"/>
      <c r="C119" s="13"/>
      <c r="D119" s="13"/>
      <c r="E119" s="16"/>
      <c r="F119" s="13"/>
      <c r="G119" s="13"/>
      <c r="H119" s="16"/>
      <c r="I119" s="13"/>
      <c r="J119" s="13"/>
      <c r="K119" s="16"/>
      <c r="L119" s="13"/>
      <c r="M119" s="13"/>
      <c r="N119" s="16"/>
    </row>
    <row r="120" spans="1:14" x14ac:dyDescent="0.2">
      <c r="A120" s="10"/>
      <c r="B120" s="10"/>
      <c r="C120" s="13"/>
      <c r="D120" s="13"/>
      <c r="E120" s="16"/>
      <c r="F120" s="13"/>
      <c r="G120" s="13"/>
      <c r="H120" s="16"/>
      <c r="I120" s="13"/>
      <c r="J120" s="13"/>
      <c r="K120" s="16"/>
      <c r="L120" s="13"/>
      <c r="M120" s="13"/>
      <c r="N120" s="16"/>
    </row>
    <row r="121" spans="1:14" x14ac:dyDescent="0.2">
      <c r="A121" s="10"/>
      <c r="B121" s="10"/>
      <c r="C121" s="13"/>
      <c r="D121" s="13"/>
      <c r="E121" s="16"/>
      <c r="F121" s="13"/>
      <c r="G121" s="13"/>
      <c r="H121" s="16"/>
      <c r="I121" s="13"/>
      <c r="J121" s="13"/>
      <c r="K121" s="16"/>
      <c r="L121" s="13"/>
      <c r="M121" s="13"/>
      <c r="N121" s="16"/>
    </row>
    <row r="122" spans="1:14" x14ac:dyDescent="0.2">
      <c r="A122" s="10"/>
      <c r="B122" s="10"/>
      <c r="C122" s="13"/>
      <c r="D122" s="13"/>
      <c r="E122" s="16"/>
      <c r="F122" s="13"/>
      <c r="G122" s="13"/>
      <c r="H122" s="16"/>
      <c r="I122" s="13"/>
      <c r="J122" s="13"/>
      <c r="K122" s="16"/>
      <c r="L122" s="13"/>
      <c r="M122" s="13"/>
      <c r="N122" s="16"/>
    </row>
    <row r="123" spans="1:14" x14ac:dyDescent="0.2">
      <c r="A123" s="10"/>
      <c r="B123" s="10"/>
      <c r="C123" s="13"/>
      <c r="D123" s="13"/>
      <c r="E123" s="16"/>
      <c r="F123" s="13"/>
      <c r="G123" s="13"/>
      <c r="H123" s="16"/>
      <c r="I123" s="13"/>
      <c r="J123" s="13"/>
      <c r="K123" s="16"/>
      <c r="L123" s="13"/>
      <c r="M123" s="13"/>
      <c r="N123" s="16"/>
    </row>
    <row r="124" spans="1:14" x14ac:dyDescent="0.2">
      <c r="A124" s="10"/>
      <c r="B124" s="10"/>
      <c r="C124" s="13"/>
      <c r="D124" s="13"/>
      <c r="E124" s="16"/>
      <c r="F124" s="13"/>
      <c r="G124" s="13"/>
      <c r="H124" s="16"/>
      <c r="I124" s="13"/>
      <c r="J124" s="13"/>
      <c r="K124" s="16"/>
      <c r="L124" s="13"/>
      <c r="M124" s="13"/>
      <c r="N124" s="16"/>
    </row>
    <row r="125" spans="1:14" x14ac:dyDescent="0.2">
      <c r="A125" s="10"/>
      <c r="B125" s="10"/>
      <c r="C125" s="13"/>
      <c r="D125" s="13"/>
      <c r="E125" s="16"/>
      <c r="F125" s="13"/>
      <c r="G125" s="13"/>
      <c r="H125" s="16"/>
      <c r="I125" s="13"/>
      <c r="J125" s="13"/>
      <c r="K125" s="16"/>
      <c r="L125" s="13"/>
      <c r="M125" s="13"/>
      <c r="N125" s="16"/>
    </row>
    <row r="126" spans="1:14" x14ac:dyDescent="0.2">
      <c r="A126" s="10"/>
      <c r="B126" s="10"/>
      <c r="C126" s="13"/>
      <c r="D126" s="13"/>
      <c r="E126" s="16"/>
      <c r="F126" s="13"/>
      <c r="G126" s="13"/>
      <c r="H126" s="16"/>
      <c r="I126" s="13"/>
      <c r="J126" s="13"/>
      <c r="K126" s="16"/>
      <c r="L126" s="13"/>
      <c r="M126" s="13"/>
      <c r="N126" s="16"/>
    </row>
    <row r="127" spans="1:14" x14ac:dyDescent="0.2">
      <c r="A127" s="10"/>
      <c r="B127" s="10"/>
      <c r="C127" s="13"/>
      <c r="D127" s="13"/>
      <c r="E127" s="16"/>
      <c r="F127" s="13"/>
      <c r="G127" s="13"/>
      <c r="H127" s="16"/>
      <c r="I127" s="13"/>
      <c r="J127" s="13"/>
      <c r="K127" s="16"/>
      <c r="L127" s="13"/>
      <c r="M127" s="13"/>
      <c r="N127" s="16"/>
    </row>
    <row r="128" spans="1:14" x14ac:dyDescent="0.2">
      <c r="A128" s="10"/>
      <c r="B128" s="10"/>
      <c r="C128" s="13"/>
      <c r="D128" s="13"/>
      <c r="E128" s="16"/>
      <c r="F128" s="13"/>
      <c r="G128" s="13"/>
      <c r="H128" s="16"/>
      <c r="I128" s="13"/>
      <c r="J128" s="13"/>
      <c r="K128" s="16"/>
      <c r="L128" s="13"/>
      <c r="M128" s="13"/>
      <c r="N128" s="16"/>
    </row>
    <row r="129" spans="1:14" x14ac:dyDescent="0.2">
      <c r="A129" s="10"/>
      <c r="B129" s="10"/>
      <c r="C129" s="13"/>
      <c r="D129" s="13"/>
      <c r="E129" s="16"/>
      <c r="F129" s="13"/>
      <c r="G129" s="13"/>
      <c r="H129" s="16"/>
      <c r="I129" s="13"/>
      <c r="J129" s="13"/>
      <c r="K129" s="16"/>
      <c r="L129" s="13"/>
      <c r="M129" s="13"/>
      <c r="N129" s="16"/>
    </row>
    <row r="130" spans="1:14" x14ac:dyDescent="0.2">
      <c r="A130" s="10"/>
      <c r="B130" s="10"/>
      <c r="C130" s="13"/>
      <c r="D130" s="13"/>
      <c r="E130" s="16"/>
      <c r="F130" s="13"/>
      <c r="G130" s="13"/>
      <c r="H130" s="16"/>
      <c r="I130" s="13"/>
      <c r="J130" s="13"/>
      <c r="K130" s="16"/>
      <c r="L130" s="13"/>
      <c r="M130" s="13"/>
      <c r="N130" s="16"/>
    </row>
    <row r="131" spans="1:14" x14ac:dyDescent="0.2">
      <c r="A131" s="10"/>
      <c r="B131" s="10"/>
      <c r="C131" s="13"/>
      <c r="D131" s="13"/>
      <c r="E131" s="16"/>
      <c r="F131" s="13"/>
      <c r="G131" s="13"/>
      <c r="H131" s="16"/>
      <c r="I131" s="13"/>
      <c r="J131" s="13"/>
      <c r="K131" s="16"/>
      <c r="L131" s="13"/>
      <c r="M131" s="13"/>
      <c r="N131" s="16"/>
    </row>
    <row r="132" spans="1:14" x14ac:dyDescent="0.2">
      <c r="A132" s="10"/>
      <c r="B132" s="10"/>
      <c r="C132" s="13"/>
      <c r="D132" s="13"/>
      <c r="E132" s="16"/>
      <c r="F132" s="13"/>
      <c r="G132" s="13"/>
      <c r="H132" s="16"/>
      <c r="I132" s="13"/>
      <c r="J132" s="13"/>
      <c r="K132" s="16"/>
      <c r="L132" s="13"/>
      <c r="M132" s="13"/>
      <c r="N132" s="16"/>
    </row>
    <row r="133" spans="1:14" x14ac:dyDescent="0.2">
      <c r="A133" s="10"/>
      <c r="B133" s="10"/>
      <c r="C133" s="13"/>
      <c r="D133" s="13"/>
      <c r="E133" s="16"/>
      <c r="F133" s="13"/>
      <c r="G133" s="13"/>
      <c r="H133" s="16"/>
      <c r="I133" s="13"/>
      <c r="J133" s="13"/>
      <c r="K133" s="16"/>
      <c r="L133" s="13"/>
      <c r="M133" s="13"/>
      <c r="N133" s="16"/>
    </row>
    <row r="134" spans="1:14" x14ac:dyDescent="0.2">
      <c r="A134" s="10"/>
      <c r="B134" s="10"/>
      <c r="C134" s="13"/>
      <c r="D134" s="13"/>
      <c r="E134" s="16"/>
      <c r="F134" s="13"/>
      <c r="G134" s="13"/>
      <c r="H134" s="16"/>
      <c r="I134" s="13"/>
      <c r="J134" s="13"/>
      <c r="K134" s="16"/>
      <c r="L134" s="13"/>
      <c r="M134" s="13"/>
      <c r="N134" s="16"/>
    </row>
    <row r="135" spans="1:14" x14ac:dyDescent="0.2">
      <c r="A135" s="10"/>
      <c r="B135" s="10"/>
      <c r="C135" s="13"/>
      <c r="D135" s="13"/>
      <c r="E135" s="16"/>
      <c r="F135" s="13"/>
      <c r="G135" s="13"/>
      <c r="H135" s="16"/>
      <c r="I135" s="13"/>
      <c r="J135" s="13"/>
      <c r="K135" s="16"/>
      <c r="L135" s="13"/>
      <c r="M135" s="13"/>
      <c r="N135" s="16"/>
    </row>
    <row r="136" spans="1:14" x14ac:dyDescent="0.2">
      <c r="A136" s="10"/>
      <c r="B136" s="10"/>
      <c r="C136" s="13"/>
      <c r="D136" s="13"/>
      <c r="E136" s="16"/>
      <c r="F136" s="13"/>
      <c r="G136" s="13"/>
      <c r="H136" s="16"/>
      <c r="I136" s="13"/>
      <c r="J136" s="13"/>
      <c r="K136" s="16"/>
      <c r="L136" s="13"/>
      <c r="M136" s="13"/>
      <c r="N136" s="16"/>
    </row>
    <row r="137" spans="1:14" x14ac:dyDescent="0.2">
      <c r="A137" s="10"/>
      <c r="B137" s="10"/>
      <c r="C137" s="13"/>
      <c r="D137" s="13"/>
      <c r="E137" s="16"/>
      <c r="F137" s="13"/>
      <c r="G137" s="13"/>
      <c r="H137" s="16"/>
      <c r="I137" s="13"/>
      <c r="J137" s="13"/>
      <c r="K137" s="16"/>
      <c r="L137" s="13"/>
      <c r="M137" s="13"/>
      <c r="N137" s="16"/>
    </row>
    <row r="138" spans="1:14" x14ac:dyDescent="0.2">
      <c r="A138" s="10"/>
      <c r="B138" s="10"/>
      <c r="C138" s="13"/>
      <c r="D138" s="13"/>
      <c r="E138" s="16"/>
      <c r="F138" s="13"/>
      <c r="G138" s="13"/>
      <c r="H138" s="16"/>
      <c r="I138" s="13"/>
      <c r="J138" s="13"/>
      <c r="K138" s="16"/>
      <c r="L138" s="13"/>
      <c r="M138" s="13"/>
      <c r="N138" s="16"/>
    </row>
    <row r="139" spans="1:14" x14ac:dyDescent="0.2">
      <c r="A139" s="10"/>
      <c r="B139" s="10"/>
      <c r="C139" s="13"/>
      <c r="D139" s="13"/>
      <c r="E139" s="16"/>
      <c r="F139" s="13"/>
      <c r="G139" s="13"/>
      <c r="H139" s="16"/>
      <c r="I139" s="13"/>
      <c r="J139" s="13"/>
      <c r="K139" s="16"/>
      <c r="L139" s="13"/>
      <c r="M139" s="13"/>
      <c r="N139" s="16"/>
    </row>
    <row r="140" spans="1:14" x14ac:dyDescent="0.2">
      <c r="A140" s="10"/>
      <c r="B140" s="10"/>
      <c r="C140" s="13"/>
      <c r="D140" s="13"/>
      <c r="E140" s="16"/>
      <c r="F140" s="13"/>
      <c r="G140" s="13"/>
      <c r="H140" s="16"/>
      <c r="I140" s="13"/>
      <c r="J140" s="13"/>
      <c r="K140" s="16"/>
      <c r="L140" s="13"/>
      <c r="M140" s="13"/>
      <c r="N140" s="16"/>
    </row>
    <row r="141" spans="1:14" x14ac:dyDescent="0.2">
      <c r="A141" s="10"/>
      <c r="B141" s="10"/>
      <c r="C141" s="13"/>
      <c r="D141" s="13"/>
      <c r="E141" s="16"/>
      <c r="F141" s="13"/>
      <c r="G141" s="13"/>
      <c r="H141" s="16"/>
      <c r="I141" s="13"/>
      <c r="J141" s="13"/>
      <c r="K141" s="16"/>
      <c r="L141" s="13"/>
      <c r="M141" s="13"/>
      <c r="N141" s="16"/>
    </row>
    <row r="142" spans="1:14" x14ac:dyDescent="0.2">
      <c r="A142" s="10"/>
      <c r="B142" s="10"/>
      <c r="C142" s="13"/>
      <c r="D142" s="13"/>
      <c r="E142" s="16"/>
      <c r="F142" s="13"/>
      <c r="G142" s="13"/>
      <c r="H142" s="16"/>
      <c r="I142" s="13"/>
      <c r="J142" s="13"/>
      <c r="K142" s="16"/>
      <c r="L142" s="13"/>
      <c r="M142" s="13"/>
      <c r="N142" s="16"/>
    </row>
    <row r="143" spans="1:14" x14ac:dyDescent="0.2">
      <c r="A143" s="10"/>
      <c r="B143" s="10"/>
      <c r="C143" s="13"/>
      <c r="D143" s="13"/>
      <c r="E143" s="16"/>
      <c r="F143" s="13"/>
      <c r="G143" s="13"/>
      <c r="H143" s="16"/>
      <c r="I143" s="13"/>
      <c r="J143" s="13"/>
      <c r="K143" s="16"/>
      <c r="L143" s="13"/>
      <c r="M143" s="13"/>
      <c r="N143" s="16"/>
    </row>
    <row r="144" spans="1:14" x14ac:dyDescent="0.2">
      <c r="A144" s="10"/>
      <c r="B144" s="10"/>
      <c r="C144" s="13"/>
      <c r="D144" s="13"/>
      <c r="E144" s="16"/>
      <c r="F144" s="13"/>
      <c r="G144" s="13"/>
      <c r="H144" s="16"/>
      <c r="I144" s="13"/>
      <c r="J144" s="13"/>
      <c r="K144" s="16"/>
      <c r="L144" s="13"/>
      <c r="M144" s="13"/>
      <c r="N144" s="16"/>
    </row>
    <row r="145" spans="1:14" x14ac:dyDescent="0.2">
      <c r="A145" s="10"/>
      <c r="B145" s="10"/>
      <c r="C145" s="13"/>
      <c r="D145" s="13"/>
      <c r="E145" s="16"/>
      <c r="F145" s="13"/>
      <c r="G145" s="13"/>
      <c r="H145" s="16"/>
      <c r="I145" s="13"/>
      <c r="J145" s="13"/>
      <c r="K145" s="16"/>
      <c r="L145" s="13"/>
      <c r="M145" s="13"/>
      <c r="N145" s="16"/>
    </row>
    <row r="146" spans="1:14" x14ac:dyDescent="0.2">
      <c r="A146" s="10"/>
      <c r="B146" s="10"/>
      <c r="C146" s="13"/>
      <c r="D146" s="13"/>
      <c r="E146" s="16"/>
      <c r="F146" s="13"/>
      <c r="G146" s="13"/>
      <c r="H146" s="16"/>
      <c r="I146" s="13"/>
      <c r="J146" s="13"/>
      <c r="K146" s="16"/>
      <c r="L146" s="13"/>
      <c r="M146" s="13"/>
      <c r="N146" s="16"/>
    </row>
    <row r="147" spans="1:14" x14ac:dyDescent="0.2">
      <c r="A147" s="10"/>
      <c r="B147" s="10"/>
      <c r="C147" s="13"/>
      <c r="D147" s="13"/>
      <c r="E147" s="16"/>
      <c r="F147" s="13"/>
      <c r="G147" s="13"/>
      <c r="H147" s="16"/>
      <c r="I147" s="13"/>
      <c r="J147" s="13"/>
      <c r="K147" s="16"/>
      <c r="L147" s="13"/>
      <c r="M147" s="13"/>
      <c r="N147" s="16"/>
    </row>
    <row r="148" spans="1:14" x14ac:dyDescent="0.2">
      <c r="A148" s="10"/>
      <c r="B148" s="10"/>
      <c r="C148" s="13"/>
      <c r="D148" s="13"/>
      <c r="E148" s="16"/>
      <c r="F148" s="13"/>
      <c r="G148" s="13"/>
      <c r="H148" s="16"/>
      <c r="I148" s="13"/>
      <c r="J148" s="13"/>
      <c r="K148" s="16"/>
      <c r="L148" s="13"/>
      <c r="M148" s="13"/>
      <c r="N148" s="16"/>
    </row>
    <row r="149" spans="1:14" x14ac:dyDescent="0.2">
      <c r="A149" s="10"/>
      <c r="B149" s="10"/>
      <c r="C149" s="13"/>
      <c r="D149" s="13"/>
      <c r="E149" s="16"/>
      <c r="F149" s="13"/>
      <c r="G149" s="13"/>
      <c r="H149" s="16"/>
      <c r="I149" s="13"/>
      <c r="J149" s="13"/>
      <c r="K149" s="16"/>
      <c r="L149" s="13"/>
      <c r="M149" s="13"/>
      <c r="N149" s="16"/>
    </row>
    <row r="150" spans="1:14" x14ac:dyDescent="0.2">
      <c r="A150" s="10"/>
      <c r="B150" s="10"/>
      <c r="C150" s="13"/>
      <c r="D150" s="13"/>
      <c r="E150" s="16"/>
      <c r="F150" s="13"/>
      <c r="G150" s="13"/>
      <c r="H150" s="16"/>
      <c r="I150" s="13"/>
      <c r="J150" s="13"/>
      <c r="K150" s="16"/>
      <c r="L150" s="13"/>
      <c r="M150" s="13"/>
      <c r="N150" s="16"/>
    </row>
    <row r="151" spans="1:14" x14ac:dyDescent="0.2">
      <c r="A151" s="10"/>
      <c r="B151" s="10"/>
      <c r="C151" s="13"/>
      <c r="D151" s="13"/>
      <c r="E151" s="16"/>
      <c r="F151" s="13"/>
      <c r="G151" s="13"/>
      <c r="H151" s="16"/>
      <c r="I151" s="13"/>
      <c r="J151" s="13"/>
      <c r="K151" s="16"/>
      <c r="L151" s="13"/>
      <c r="M151" s="13"/>
      <c r="N151" s="16"/>
    </row>
    <row r="152" spans="1:14" x14ac:dyDescent="0.2">
      <c r="A152" s="10"/>
      <c r="B152" s="10"/>
      <c r="C152" s="13"/>
      <c r="D152" s="13"/>
      <c r="E152" s="16"/>
      <c r="F152" s="13"/>
      <c r="G152" s="13"/>
      <c r="H152" s="16"/>
      <c r="I152" s="13"/>
      <c r="J152" s="13"/>
      <c r="K152" s="16"/>
      <c r="L152" s="13"/>
      <c r="M152" s="13"/>
      <c r="N152" s="16"/>
    </row>
    <row r="153" spans="1:14" x14ac:dyDescent="0.2">
      <c r="A153" s="10"/>
      <c r="B153" s="10"/>
      <c r="C153" s="13"/>
      <c r="D153" s="13"/>
      <c r="E153" s="16"/>
      <c r="F153" s="13"/>
      <c r="G153" s="13"/>
      <c r="H153" s="16"/>
      <c r="I153" s="13"/>
      <c r="J153" s="13"/>
      <c r="K153" s="16"/>
      <c r="L153" s="13"/>
      <c r="M153" s="13"/>
      <c r="N153" s="16"/>
    </row>
    <row r="154" spans="1:14" x14ac:dyDescent="0.2">
      <c r="A154" s="10"/>
      <c r="B154" s="10"/>
      <c r="C154" s="13"/>
      <c r="D154" s="13"/>
      <c r="E154" s="16"/>
      <c r="F154" s="13"/>
      <c r="G154" s="13"/>
      <c r="H154" s="16"/>
      <c r="I154" s="13"/>
      <c r="J154" s="13"/>
      <c r="K154" s="16"/>
      <c r="L154" s="13"/>
      <c r="M154" s="13"/>
      <c r="N154" s="16"/>
    </row>
    <row r="155" spans="1:14" x14ac:dyDescent="0.2">
      <c r="A155" s="10"/>
      <c r="B155" s="10"/>
      <c r="C155" s="13"/>
      <c r="D155" s="13"/>
      <c r="E155" s="16"/>
      <c r="F155" s="13"/>
      <c r="G155" s="13"/>
      <c r="H155" s="16"/>
      <c r="I155" s="13"/>
      <c r="J155" s="13"/>
      <c r="K155" s="16"/>
      <c r="L155" s="13"/>
      <c r="M155" s="13"/>
      <c r="N155" s="16"/>
    </row>
    <row r="156" spans="1:14" x14ac:dyDescent="0.2">
      <c r="A156" s="10"/>
      <c r="B156" s="10"/>
      <c r="C156" s="13"/>
      <c r="D156" s="13"/>
      <c r="E156" s="16"/>
      <c r="F156" s="13"/>
      <c r="G156" s="13"/>
      <c r="H156" s="16"/>
      <c r="I156" s="13"/>
      <c r="J156" s="13"/>
      <c r="K156" s="16"/>
      <c r="L156" s="13"/>
      <c r="M156" s="13"/>
      <c r="N156" s="16"/>
    </row>
    <row r="157" spans="1:14" x14ac:dyDescent="0.2">
      <c r="A157" s="10"/>
      <c r="B157" s="10"/>
      <c r="C157" s="13"/>
      <c r="D157" s="13"/>
      <c r="E157" s="16"/>
      <c r="F157" s="13"/>
      <c r="G157" s="13"/>
      <c r="H157" s="16"/>
      <c r="I157" s="13"/>
      <c r="J157" s="13"/>
      <c r="K157" s="16"/>
      <c r="L157" s="13"/>
      <c r="M157" s="13"/>
      <c r="N157" s="16"/>
    </row>
    <row r="158" spans="1:14" x14ac:dyDescent="0.2">
      <c r="A158" s="10"/>
      <c r="B158" s="10"/>
      <c r="C158" s="13"/>
      <c r="D158" s="13"/>
      <c r="E158" s="16"/>
      <c r="F158" s="13"/>
      <c r="G158" s="13"/>
      <c r="H158" s="16"/>
      <c r="I158" s="13"/>
      <c r="J158" s="13"/>
      <c r="K158" s="16"/>
      <c r="L158" s="13"/>
      <c r="M158" s="13"/>
      <c r="N158" s="16"/>
    </row>
    <row r="159" spans="1:14" x14ac:dyDescent="0.2">
      <c r="A159" s="10"/>
      <c r="B159" s="10"/>
      <c r="C159" s="13"/>
      <c r="D159" s="13"/>
      <c r="E159" s="16"/>
      <c r="F159" s="13"/>
      <c r="G159" s="13"/>
      <c r="H159" s="16"/>
      <c r="I159" s="13"/>
      <c r="J159" s="13"/>
      <c r="K159" s="16"/>
      <c r="L159" s="13"/>
      <c r="M159" s="13"/>
      <c r="N159" s="16"/>
    </row>
    <row r="160" spans="1:14" x14ac:dyDescent="0.2">
      <c r="A160" s="10"/>
      <c r="B160" s="10"/>
      <c r="C160" s="13"/>
      <c r="D160" s="13"/>
      <c r="E160" s="16"/>
      <c r="F160" s="13"/>
      <c r="G160" s="13"/>
      <c r="H160" s="16"/>
      <c r="I160" s="13"/>
      <c r="J160" s="13"/>
      <c r="K160" s="16"/>
      <c r="L160" s="13"/>
      <c r="M160" s="13"/>
      <c r="N160" s="16"/>
    </row>
    <row r="161" spans="1:14" x14ac:dyDescent="0.2">
      <c r="A161" s="10"/>
      <c r="B161" s="10"/>
      <c r="C161" s="13"/>
      <c r="D161" s="13"/>
      <c r="E161" s="16"/>
      <c r="F161" s="13"/>
      <c r="G161" s="13"/>
      <c r="H161" s="16"/>
      <c r="I161" s="13"/>
      <c r="J161" s="13"/>
      <c r="K161" s="16"/>
      <c r="L161" s="13"/>
      <c r="M161" s="13"/>
      <c r="N161" s="16"/>
    </row>
    <row r="162" spans="1:14" x14ac:dyDescent="0.2">
      <c r="A162" s="10"/>
      <c r="B162" s="10"/>
      <c r="C162" s="13"/>
      <c r="D162" s="13"/>
      <c r="E162" s="16"/>
      <c r="F162" s="13"/>
      <c r="G162" s="13"/>
      <c r="H162" s="16"/>
      <c r="I162" s="13"/>
      <c r="J162" s="13"/>
      <c r="K162" s="16"/>
      <c r="L162" s="13"/>
      <c r="M162" s="13"/>
      <c r="N162" s="16"/>
    </row>
    <row r="163" spans="1:14" x14ac:dyDescent="0.2">
      <c r="A163" s="10"/>
      <c r="B163" s="10"/>
      <c r="C163" s="13"/>
      <c r="D163" s="13"/>
      <c r="E163" s="16"/>
      <c r="F163" s="13"/>
      <c r="G163" s="13"/>
      <c r="H163" s="16"/>
      <c r="I163" s="13"/>
      <c r="J163" s="13"/>
      <c r="K163" s="16"/>
      <c r="L163" s="13"/>
      <c r="M163" s="13"/>
      <c r="N163" s="16"/>
    </row>
    <row r="164" spans="1:14" x14ac:dyDescent="0.2">
      <c r="A164" s="10"/>
      <c r="B164" s="10"/>
      <c r="C164" s="13"/>
      <c r="D164" s="13"/>
      <c r="E164" s="16"/>
      <c r="F164" s="13"/>
      <c r="G164" s="13"/>
      <c r="H164" s="16"/>
      <c r="I164" s="13"/>
      <c r="J164" s="13"/>
      <c r="K164" s="16"/>
      <c r="L164" s="13"/>
      <c r="M164" s="13"/>
      <c r="N164" s="16"/>
    </row>
    <row r="165" spans="1:14" x14ac:dyDescent="0.2">
      <c r="A165" s="10"/>
      <c r="B165" s="10"/>
      <c r="C165" s="13"/>
      <c r="D165" s="13"/>
      <c r="E165" s="16"/>
      <c r="F165" s="13"/>
      <c r="G165" s="13"/>
      <c r="H165" s="16"/>
      <c r="I165" s="13"/>
      <c r="J165" s="13"/>
      <c r="K165" s="16"/>
      <c r="L165" s="13"/>
      <c r="M165" s="13"/>
      <c r="N165" s="16"/>
    </row>
    <row r="166" spans="1:14" x14ac:dyDescent="0.2">
      <c r="A166" s="10"/>
      <c r="B166" s="10"/>
      <c r="C166" s="13"/>
      <c r="D166" s="13"/>
      <c r="E166" s="16"/>
      <c r="F166" s="13"/>
      <c r="G166" s="13"/>
      <c r="H166" s="16"/>
      <c r="I166" s="13"/>
      <c r="J166" s="13"/>
      <c r="K166" s="16"/>
      <c r="L166" s="13"/>
      <c r="M166" s="13"/>
      <c r="N166" s="16"/>
    </row>
    <row r="167" spans="1:14" x14ac:dyDescent="0.2">
      <c r="A167" s="10"/>
      <c r="B167" s="10"/>
      <c r="C167" s="13"/>
      <c r="D167" s="13"/>
      <c r="E167" s="16"/>
      <c r="F167" s="13"/>
      <c r="G167" s="13"/>
      <c r="H167" s="16"/>
      <c r="I167" s="13"/>
      <c r="J167" s="13"/>
      <c r="K167" s="16"/>
      <c r="L167" s="13"/>
      <c r="M167" s="13"/>
      <c r="N167" s="16"/>
    </row>
    <row r="168" spans="1:14" x14ac:dyDescent="0.2">
      <c r="A168" s="10"/>
      <c r="B168" s="10"/>
      <c r="C168" s="13"/>
      <c r="D168" s="13"/>
      <c r="E168" s="16"/>
      <c r="F168" s="13"/>
      <c r="G168" s="13"/>
      <c r="H168" s="16"/>
      <c r="I168" s="13"/>
      <c r="J168" s="13"/>
      <c r="K168" s="16"/>
      <c r="L168" s="13"/>
      <c r="M168" s="13"/>
      <c r="N168" s="16"/>
    </row>
    <row r="169" spans="1:14" x14ac:dyDescent="0.2">
      <c r="A169" s="10"/>
      <c r="B169" s="10"/>
      <c r="C169" s="13"/>
      <c r="D169" s="13"/>
      <c r="E169" s="16"/>
      <c r="F169" s="13"/>
      <c r="G169" s="13"/>
      <c r="H169" s="16"/>
      <c r="I169" s="13"/>
      <c r="J169" s="13"/>
      <c r="K169" s="16"/>
      <c r="L169" s="13"/>
      <c r="M169" s="13"/>
      <c r="N169" s="16"/>
    </row>
    <row r="170" spans="1:14" x14ac:dyDescent="0.2">
      <c r="A170" s="10"/>
      <c r="B170" s="10"/>
      <c r="C170" s="13"/>
      <c r="D170" s="13"/>
      <c r="E170" s="16"/>
      <c r="F170" s="13"/>
      <c r="G170" s="13"/>
      <c r="H170" s="16"/>
      <c r="I170" s="13"/>
      <c r="J170" s="13"/>
      <c r="K170" s="16"/>
      <c r="L170" s="13"/>
      <c r="M170" s="13"/>
      <c r="N170" s="16"/>
    </row>
    <row r="171" spans="1:14" x14ac:dyDescent="0.2">
      <c r="A171" s="10"/>
      <c r="B171" s="10"/>
      <c r="C171" s="13"/>
      <c r="D171" s="13"/>
      <c r="E171" s="16"/>
      <c r="F171" s="13"/>
      <c r="G171" s="13"/>
      <c r="H171" s="16"/>
      <c r="I171" s="13"/>
      <c r="J171" s="13"/>
      <c r="K171" s="16"/>
      <c r="L171" s="13"/>
      <c r="M171" s="13"/>
      <c r="N171" s="16"/>
    </row>
    <row r="172" spans="1:14" x14ac:dyDescent="0.2">
      <c r="A172" s="10"/>
      <c r="B172" s="10"/>
      <c r="C172" s="13"/>
      <c r="D172" s="13"/>
      <c r="E172" s="16"/>
      <c r="F172" s="13"/>
      <c r="G172" s="13"/>
      <c r="H172" s="16"/>
      <c r="I172" s="13"/>
      <c r="J172" s="13"/>
      <c r="K172" s="16"/>
      <c r="L172" s="13"/>
      <c r="M172" s="13"/>
      <c r="N172" s="16"/>
    </row>
    <row r="173" spans="1:14" x14ac:dyDescent="0.2">
      <c r="A173" s="10"/>
      <c r="B173" s="10"/>
      <c r="C173" s="13"/>
      <c r="D173" s="13"/>
      <c r="E173" s="16"/>
      <c r="F173" s="13"/>
      <c r="G173" s="13"/>
      <c r="H173" s="16"/>
      <c r="I173" s="13"/>
      <c r="J173" s="13"/>
      <c r="K173" s="16"/>
      <c r="L173" s="13"/>
      <c r="M173" s="13"/>
      <c r="N173" s="16"/>
    </row>
    <row r="174" spans="1:14" x14ac:dyDescent="0.2">
      <c r="A174" s="10"/>
      <c r="B174" s="10"/>
      <c r="C174" s="13"/>
      <c r="D174" s="13"/>
      <c r="E174" s="16"/>
      <c r="F174" s="13"/>
      <c r="G174" s="13"/>
      <c r="H174" s="16"/>
      <c r="I174" s="13"/>
      <c r="J174" s="13"/>
      <c r="K174" s="16"/>
      <c r="L174" s="13"/>
      <c r="M174" s="13"/>
      <c r="N174" s="16"/>
    </row>
    <row r="175" spans="1:14" x14ac:dyDescent="0.2">
      <c r="A175" s="10"/>
      <c r="B175" s="10"/>
      <c r="C175" s="13"/>
      <c r="D175" s="13"/>
      <c r="E175" s="16"/>
      <c r="F175" s="13"/>
      <c r="G175" s="13"/>
      <c r="H175" s="16"/>
      <c r="I175" s="13"/>
      <c r="J175" s="13"/>
      <c r="K175" s="16"/>
      <c r="L175" s="13"/>
      <c r="M175" s="13"/>
      <c r="N175" s="16"/>
    </row>
    <row r="176" spans="1:14" x14ac:dyDescent="0.2">
      <c r="A176" s="10"/>
      <c r="B176" s="10"/>
      <c r="C176" s="13"/>
      <c r="D176" s="13"/>
      <c r="E176" s="16"/>
      <c r="F176" s="13"/>
      <c r="G176" s="13"/>
      <c r="H176" s="16"/>
      <c r="I176" s="13"/>
      <c r="J176" s="13"/>
      <c r="K176" s="16"/>
      <c r="L176" s="13"/>
      <c r="M176" s="13"/>
      <c r="N176" s="16"/>
    </row>
    <row r="177" spans="1:14" x14ac:dyDescent="0.2">
      <c r="A177" s="10"/>
      <c r="B177" s="10"/>
      <c r="C177" s="13"/>
      <c r="D177" s="13"/>
      <c r="E177" s="16"/>
      <c r="F177" s="13"/>
      <c r="G177" s="13"/>
      <c r="H177" s="16"/>
      <c r="I177" s="13"/>
      <c r="J177" s="13"/>
      <c r="K177" s="16"/>
      <c r="L177" s="13"/>
      <c r="M177" s="13"/>
      <c r="N177" s="16"/>
    </row>
    <row r="178" spans="1:14" x14ac:dyDescent="0.2">
      <c r="A178" s="10"/>
      <c r="B178" s="10"/>
      <c r="C178" s="13"/>
      <c r="D178" s="13"/>
      <c r="E178" s="16"/>
      <c r="F178" s="13"/>
      <c r="G178" s="13"/>
      <c r="H178" s="16"/>
      <c r="I178" s="13"/>
      <c r="J178" s="13"/>
      <c r="K178" s="16"/>
      <c r="L178" s="13"/>
      <c r="M178" s="13"/>
      <c r="N178" s="16"/>
    </row>
    <row r="179" spans="1:14" x14ac:dyDescent="0.2">
      <c r="A179" s="10"/>
      <c r="B179" s="10"/>
      <c r="C179" s="13"/>
      <c r="D179" s="13"/>
      <c r="E179" s="16"/>
      <c r="F179" s="13"/>
      <c r="G179" s="13"/>
      <c r="H179" s="16"/>
      <c r="I179" s="13"/>
      <c r="J179" s="13"/>
      <c r="K179" s="16"/>
      <c r="L179" s="13"/>
      <c r="M179" s="13"/>
      <c r="N179" s="16"/>
    </row>
    <row r="180" spans="1:14" x14ac:dyDescent="0.2">
      <c r="A180" s="10"/>
      <c r="B180" s="10"/>
      <c r="C180" s="13"/>
      <c r="D180" s="13"/>
      <c r="E180" s="16"/>
      <c r="F180" s="13"/>
      <c r="G180" s="13"/>
      <c r="H180" s="16"/>
      <c r="I180" s="13"/>
      <c r="J180" s="13"/>
      <c r="K180" s="16"/>
      <c r="L180" s="13"/>
      <c r="M180" s="13"/>
      <c r="N180" s="16"/>
    </row>
    <row r="181" spans="1:14" x14ac:dyDescent="0.2">
      <c r="A181" s="10"/>
      <c r="B181" s="10"/>
      <c r="C181" s="13"/>
      <c r="D181" s="13"/>
      <c r="E181" s="16"/>
      <c r="F181" s="13"/>
      <c r="G181" s="13"/>
      <c r="H181" s="16"/>
      <c r="I181" s="13"/>
      <c r="J181" s="13"/>
      <c r="K181" s="16"/>
      <c r="L181" s="13"/>
      <c r="M181" s="13"/>
      <c r="N181" s="16"/>
    </row>
    <row r="182" spans="1:14" x14ac:dyDescent="0.2">
      <c r="A182" s="10"/>
      <c r="B182" s="10"/>
      <c r="C182" s="13"/>
      <c r="D182" s="13"/>
      <c r="E182" s="16"/>
      <c r="F182" s="13"/>
      <c r="G182" s="13"/>
      <c r="H182" s="16"/>
      <c r="I182" s="13"/>
      <c r="J182" s="13"/>
      <c r="K182" s="16"/>
      <c r="L182" s="13"/>
      <c r="M182" s="13"/>
      <c r="N182" s="16"/>
    </row>
    <row r="183" spans="1:14" x14ac:dyDescent="0.2">
      <c r="A183" s="10"/>
      <c r="B183" s="10"/>
      <c r="C183" s="13"/>
      <c r="D183" s="13"/>
      <c r="E183" s="16"/>
      <c r="F183" s="13"/>
      <c r="G183" s="13"/>
      <c r="H183" s="16"/>
      <c r="I183" s="13"/>
      <c r="J183" s="13"/>
      <c r="K183" s="16"/>
      <c r="L183" s="13"/>
      <c r="M183" s="13"/>
      <c r="N183" s="16"/>
    </row>
    <row r="184" spans="1:14" x14ac:dyDescent="0.2">
      <c r="A184" s="10"/>
      <c r="B184" s="10"/>
      <c r="C184" s="13"/>
      <c r="D184" s="13"/>
      <c r="E184" s="16"/>
      <c r="F184" s="13"/>
      <c r="G184" s="13"/>
      <c r="H184" s="16"/>
      <c r="I184" s="13"/>
      <c r="J184" s="13"/>
      <c r="K184" s="16"/>
      <c r="L184" s="13"/>
      <c r="M184" s="13"/>
      <c r="N184" s="16"/>
    </row>
    <row r="185" spans="1:14" x14ac:dyDescent="0.2">
      <c r="A185" s="10"/>
      <c r="B185" s="10"/>
      <c r="C185" s="13"/>
      <c r="D185" s="13"/>
      <c r="E185" s="16"/>
      <c r="F185" s="13"/>
      <c r="G185" s="13"/>
      <c r="H185" s="16"/>
      <c r="I185" s="13"/>
      <c r="J185" s="13"/>
      <c r="K185" s="16"/>
      <c r="L185" s="13"/>
      <c r="M185" s="13"/>
      <c r="N185" s="16"/>
    </row>
    <row r="186" spans="1:14" x14ac:dyDescent="0.2">
      <c r="A186" s="10"/>
      <c r="B186" s="10"/>
      <c r="C186" s="13"/>
      <c r="D186" s="13"/>
      <c r="E186" s="16"/>
      <c r="F186" s="13"/>
      <c r="G186" s="13"/>
      <c r="H186" s="16"/>
      <c r="I186" s="13"/>
      <c r="J186" s="13"/>
      <c r="K186" s="16"/>
      <c r="L186" s="13"/>
      <c r="M186" s="13"/>
      <c r="N186" s="16"/>
    </row>
    <row r="187" spans="1:14" x14ac:dyDescent="0.2">
      <c r="A187" s="10"/>
      <c r="B187" s="10"/>
      <c r="C187" s="13"/>
      <c r="D187" s="13"/>
      <c r="E187" s="16"/>
      <c r="F187" s="13"/>
      <c r="G187" s="13"/>
      <c r="H187" s="16"/>
      <c r="I187" s="13"/>
      <c r="J187" s="13"/>
      <c r="K187" s="16"/>
      <c r="L187" s="13"/>
      <c r="M187" s="13"/>
      <c r="N187" s="16"/>
    </row>
    <row r="188" spans="1:14" x14ac:dyDescent="0.2">
      <c r="A188" s="10"/>
      <c r="B188" s="10"/>
      <c r="C188" s="13"/>
      <c r="D188" s="13"/>
      <c r="E188" s="16"/>
      <c r="F188" s="13"/>
      <c r="G188" s="13"/>
      <c r="H188" s="16"/>
      <c r="I188" s="13"/>
      <c r="J188" s="13"/>
      <c r="K188" s="16"/>
      <c r="L188" s="13"/>
      <c r="M188" s="13"/>
      <c r="N188" s="16"/>
    </row>
    <row r="189" spans="1:14" x14ac:dyDescent="0.2">
      <c r="A189" s="10"/>
      <c r="B189" s="10"/>
      <c r="C189" s="13"/>
      <c r="D189" s="13"/>
      <c r="E189" s="16"/>
      <c r="F189" s="13"/>
      <c r="G189" s="13"/>
      <c r="H189" s="16"/>
      <c r="I189" s="13"/>
      <c r="J189" s="13"/>
      <c r="K189" s="16"/>
      <c r="L189" s="13"/>
      <c r="M189" s="13"/>
      <c r="N189" s="16"/>
    </row>
    <row r="190" spans="1:14" x14ac:dyDescent="0.2">
      <c r="A190" s="10"/>
      <c r="B190" s="10"/>
      <c r="C190" s="13"/>
      <c r="D190" s="13"/>
      <c r="E190" s="16"/>
      <c r="F190" s="13"/>
      <c r="G190" s="13"/>
      <c r="H190" s="16"/>
      <c r="I190" s="13"/>
      <c r="J190" s="13"/>
      <c r="K190" s="16"/>
      <c r="L190" s="13"/>
      <c r="M190" s="13"/>
      <c r="N190" s="16"/>
    </row>
    <row r="191" spans="1:14" x14ac:dyDescent="0.2">
      <c r="A191" s="10"/>
      <c r="B191" s="10"/>
      <c r="C191" s="13"/>
      <c r="D191" s="13"/>
      <c r="E191" s="16"/>
      <c r="F191" s="13"/>
      <c r="G191" s="13"/>
      <c r="H191" s="16"/>
      <c r="I191" s="13"/>
      <c r="J191" s="13"/>
      <c r="K191" s="16"/>
      <c r="L191" s="13"/>
      <c r="M191" s="13"/>
      <c r="N191" s="16"/>
    </row>
    <row r="192" spans="1:14" x14ac:dyDescent="0.2">
      <c r="A192" s="10"/>
      <c r="B192" s="10"/>
      <c r="C192" s="13"/>
      <c r="D192" s="13"/>
      <c r="E192" s="16"/>
      <c r="F192" s="13"/>
      <c r="G192" s="13"/>
      <c r="H192" s="16"/>
      <c r="I192" s="13"/>
      <c r="J192" s="13"/>
      <c r="K192" s="16"/>
      <c r="L192" s="13"/>
      <c r="M192" s="13"/>
      <c r="N192" s="16"/>
    </row>
    <row r="193" spans="1:14" x14ac:dyDescent="0.2">
      <c r="A193" s="10"/>
      <c r="B193" s="10"/>
      <c r="C193" s="13"/>
      <c r="D193" s="13"/>
      <c r="E193" s="16"/>
      <c r="F193" s="13"/>
      <c r="G193" s="13"/>
      <c r="H193" s="16"/>
      <c r="I193" s="13"/>
      <c r="J193" s="13"/>
      <c r="K193" s="16"/>
      <c r="L193" s="13"/>
      <c r="M193" s="13"/>
      <c r="N193" s="16"/>
    </row>
    <row r="194" spans="1:14" x14ac:dyDescent="0.2">
      <c r="A194" s="10"/>
      <c r="B194" s="10"/>
      <c r="C194" s="13"/>
      <c r="D194" s="13"/>
      <c r="E194" s="16"/>
      <c r="F194" s="13"/>
      <c r="G194" s="13"/>
      <c r="H194" s="16"/>
      <c r="I194" s="13"/>
      <c r="J194" s="13"/>
      <c r="K194" s="16"/>
      <c r="L194" s="13"/>
      <c r="M194" s="13"/>
      <c r="N194" s="16"/>
    </row>
    <row r="195" spans="1:14" x14ac:dyDescent="0.2">
      <c r="A195" s="10"/>
      <c r="B195" s="10"/>
      <c r="C195" s="13"/>
      <c r="D195" s="13"/>
      <c r="E195" s="16"/>
      <c r="F195" s="13"/>
      <c r="G195" s="13"/>
      <c r="H195" s="16"/>
      <c r="I195" s="13"/>
      <c r="J195" s="13"/>
      <c r="K195" s="16"/>
      <c r="L195" s="13"/>
      <c r="M195" s="13"/>
      <c r="N195" s="16"/>
    </row>
    <row r="196" spans="1:14" x14ac:dyDescent="0.2">
      <c r="A196" s="10"/>
      <c r="B196" s="10"/>
      <c r="C196" s="13"/>
      <c r="D196" s="13"/>
      <c r="E196" s="16"/>
      <c r="F196" s="13"/>
      <c r="G196" s="13"/>
      <c r="H196" s="16"/>
      <c r="I196" s="13"/>
      <c r="J196" s="13"/>
      <c r="K196" s="16"/>
      <c r="L196" s="13"/>
      <c r="M196" s="13"/>
      <c r="N196" s="16"/>
    </row>
    <row r="197" spans="1:14" x14ac:dyDescent="0.2">
      <c r="A197" s="10"/>
      <c r="B197" s="10"/>
      <c r="C197" s="13"/>
      <c r="D197" s="13"/>
      <c r="E197" s="16"/>
      <c r="F197" s="13"/>
      <c r="G197" s="13"/>
      <c r="H197" s="16"/>
      <c r="I197" s="13"/>
      <c r="J197" s="13"/>
      <c r="K197" s="16"/>
      <c r="L197" s="13"/>
      <c r="M197" s="13"/>
      <c r="N197" s="16"/>
    </row>
    <row r="198" spans="1:14" x14ac:dyDescent="0.2">
      <c r="A198" s="10"/>
      <c r="B198" s="10"/>
      <c r="C198" s="13"/>
      <c r="D198" s="13"/>
      <c r="E198" s="16"/>
      <c r="F198" s="13"/>
      <c r="G198" s="13"/>
      <c r="H198" s="16"/>
      <c r="I198" s="13"/>
      <c r="J198" s="13"/>
      <c r="K198" s="16"/>
      <c r="L198" s="13"/>
      <c r="M198" s="13"/>
      <c r="N198" s="16"/>
    </row>
    <row r="199" spans="1:14" x14ac:dyDescent="0.2">
      <c r="A199" s="10"/>
      <c r="B199" s="10"/>
      <c r="C199" s="13"/>
      <c r="D199" s="13"/>
      <c r="E199" s="16"/>
      <c r="F199" s="13"/>
      <c r="G199" s="13"/>
      <c r="H199" s="16"/>
      <c r="I199" s="13"/>
      <c r="J199" s="13"/>
      <c r="K199" s="16"/>
      <c r="L199" s="13"/>
      <c r="M199" s="13"/>
      <c r="N199" s="16"/>
    </row>
    <row r="200" spans="1:14" x14ac:dyDescent="0.2">
      <c r="A200" s="10"/>
      <c r="B200" s="10"/>
      <c r="C200" s="13"/>
      <c r="D200" s="13"/>
      <c r="E200" s="16"/>
      <c r="F200" s="13"/>
      <c r="G200" s="13"/>
      <c r="H200" s="16"/>
      <c r="I200" s="13"/>
      <c r="J200" s="13"/>
      <c r="K200" s="16"/>
      <c r="L200" s="13"/>
      <c r="M200" s="13"/>
      <c r="N200" s="16"/>
    </row>
    <row r="201" spans="1:14" x14ac:dyDescent="0.2">
      <c r="A201" s="10"/>
      <c r="B201" s="10"/>
      <c r="C201" s="13"/>
      <c r="D201" s="13"/>
      <c r="E201" s="16"/>
      <c r="F201" s="13"/>
      <c r="G201" s="13"/>
      <c r="H201" s="16"/>
      <c r="I201" s="13"/>
      <c r="J201" s="13"/>
      <c r="K201" s="16"/>
      <c r="L201" s="13"/>
      <c r="M201" s="13"/>
      <c r="N201" s="16"/>
    </row>
    <row r="202" spans="1:14" x14ac:dyDescent="0.2">
      <c r="A202" s="10"/>
      <c r="B202" s="10"/>
      <c r="C202" s="13"/>
      <c r="D202" s="13"/>
      <c r="E202" s="16"/>
      <c r="F202" s="13"/>
      <c r="G202" s="13"/>
      <c r="H202" s="16"/>
      <c r="I202" s="13"/>
      <c r="J202" s="13"/>
      <c r="K202" s="16"/>
      <c r="L202" s="13"/>
      <c r="M202" s="13"/>
      <c r="N202" s="16"/>
    </row>
    <row r="203" spans="1:14" x14ac:dyDescent="0.2">
      <c r="A203" s="10"/>
      <c r="B203" s="10"/>
      <c r="C203" s="13"/>
      <c r="D203" s="13"/>
      <c r="E203" s="16"/>
      <c r="F203" s="13"/>
      <c r="G203" s="13"/>
      <c r="H203" s="16"/>
      <c r="I203" s="13"/>
      <c r="J203" s="13"/>
      <c r="K203" s="16"/>
      <c r="L203" s="13"/>
      <c r="M203" s="13"/>
      <c r="N203" s="16"/>
    </row>
    <row r="204" spans="1:14" x14ac:dyDescent="0.2">
      <c r="A204" s="10"/>
      <c r="B204" s="10"/>
      <c r="C204" s="13"/>
      <c r="D204" s="13"/>
      <c r="E204" s="16"/>
      <c r="F204" s="13"/>
      <c r="G204" s="13"/>
      <c r="H204" s="16"/>
      <c r="I204" s="13"/>
      <c r="J204" s="13"/>
      <c r="K204" s="16"/>
      <c r="L204" s="13"/>
      <c r="M204" s="13"/>
      <c r="N204" s="16"/>
    </row>
    <row r="205" spans="1:14" x14ac:dyDescent="0.2">
      <c r="A205" s="10"/>
      <c r="B205" s="10"/>
      <c r="C205" s="13"/>
      <c r="D205" s="13"/>
      <c r="E205" s="16"/>
      <c r="F205" s="13"/>
      <c r="G205" s="13"/>
      <c r="H205" s="16"/>
      <c r="I205" s="13"/>
      <c r="J205" s="13"/>
      <c r="K205" s="16"/>
      <c r="L205" s="13"/>
      <c r="M205" s="13"/>
      <c r="N205" s="16"/>
    </row>
    <row r="206" spans="1:14" x14ac:dyDescent="0.2">
      <c r="A206" s="10"/>
      <c r="B206" s="10"/>
      <c r="C206" s="13"/>
      <c r="D206" s="13"/>
      <c r="E206" s="16"/>
      <c r="F206" s="13"/>
      <c r="G206" s="13"/>
      <c r="H206" s="16"/>
      <c r="I206" s="13"/>
      <c r="J206" s="13"/>
      <c r="K206" s="16"/>
      <c r="L206" s="13"/>
      <c r="M206" s="13"/>
      <c r="N206" s="16"/>
    </row>
    <row r="207" spans="1:14" x14ac:dyDescent="0.2">
      <c r="A207" s="10"/>
      <c r="B207" s="10"/>
      <c r="C207" s="13"/>
      <c r="D207" s="13"/>
      <c r="E207" s="16"/>
      <c r="F207" s="13"/>
      <c r="G207" s="13"/>
      <c r="H207" s="16"/>
      <c r="I207" s="13"/>
      <c r="J207" s="13"/>
      <c r="K207" s="16"/>
      <c r="L207" s="13"/>
      <c r="M207" s="13"/>
      <c r="N207" s="16"/>
    </row>
    <row r="208" spans="1:14" x14ac:dyDescent="0.2">
      <c r="A208" s="10"/>
      <c r="B208" s="10"/>
      <c r="C208" s="13"/>
      <c r="D208" s="13"/>
      <c r="E208" s="16"/>
      <c r="F208" s="13"/>
      <c r="G208" s="13"/>
      <c r="H208" s="16"/>
      <c r="I208" s="13"/>
      <c r="J208" s="13"/>
      <c r="K208" s="16"/>
      <c r="L208" s="13"/>
      <c r="M208" s="13"/>
      <c r="N208" s="16"/>
    </row>
    <row r="209" spans="1:14" x14ac:dyDescent="0.2">
      <c r="A209" s="10"/>
      <c r="B209" s="10"/>
      <c r="C209" s="13"/>
      <c r="D209" s="13"/>
      <c r="E209" s="16"/>
      <c r="F209" s="13"/>
      <c r="G209" s="13"/>
      <c r="H209" s="16"/>
      <c r="I209" s="13"/>
      <c r="J209" s="13"/>
      <c r="K209" s="16"/>
      <c r="L209" s="13"/>
      <c r="M209" s="13"/>
      <c r="N209" s="16"/>
    </row>
    <row r="210" spans="1:14" x14ac:dyDescent="0.2">
      <c r="A210" s="10"/>
      <c r="B210" s="10"/>
      <c r="C210" s="13"/>
      <c r="D210" s="13"/>
      <c r="E210" s="16"/>
      <c r="F210" s="13"/>
      <c r="G210" s="13"/>
      <c r="H210" s="16"/>
      <c r="I210" s="13"/>
      <c r="J210" s="13"/>
      <c r="K210" s="16"/>
      <c r="L210" s="13"/>
      <c r="M210" s="13"/>
      <c r="N210" s="16"/>
    </row>
    <row r="211" spans="1:14" x14ac:dyDescent="0.2">
      <c r="A211" s="10"/>
      <c r="B211" s="10"/>
      <c r="C211" s="13"/>
      <c r="D211" s="13"/>
      <c r="E211" s="16"/>
      <c r="F211" s="13"/>
      <c r="G211" s="13"/>
      <c r="H211" s="16"/>
      <c r="I211" s="13"/>
      <c r="J211" s="13"/>
      <c r="K211" s="16"/>
      <c r="L211" s="13"/>
      <c r="M211" s="13"/>
      <c r="N211" s="16"/>
    </row>
    <row r="212" spans="1:14" x14ac:dyDescent="0.2">
      <c r="A212" s="10"/>
      <c r="B212" s="10"/>
      <c r="C212" s="13"/>
      <c r="D212" s="13"/>
      <c r="E212" s="16"/>
      <c r="F212" s="13"/>
      <c r="G212" s="13"/>
      <c r="H212" s="16"/>
      <c r="I212" s="13"/>
      <c r="J212" s="13"/>
      <c r="K212" s="16"/>
      <c r="L212" s="13"/>
      <c r="M212" s="13"/>
      <c r="N212" s="16"/>
    </row>
    <row r="213" spans="1:14" x14ac:dyDescent="0.2">
      <c r="A213" s="10"/>
      <c r="B213" s="10"/>
      <c r="C213" s="13"/>
      <c r="D213" s="13"/>
      <c r="E213" s="16"/>
      <c r="F213" s="13"/>
      <c r="G213" s="13"/>
      <c r="H213" s="16"/>
      <c r="I213" s="13"/>
      <c r="J213" s="13"/>
      <c r="K213" s="16"/>
      <c r="L213" s="13"/>
      <c r="M213" s="13"/>
      <c r="N213" s="16"/>
    </row>
    <row r="214" spans="1:14" x14ac:dyDescent="0.2">
      <c r="A214" s="10"/>
      <c r="B214" s="10"/>
      <c r="C214" s="13"/>
      <c r="D214" s="13"/>
      <c r="E214" s="16"/>
      <c r="F214" s="13"/>
      <c r="G214" s="13"/>
      <c r="H214" s="16"/>
      <c r="I214" s="13"/>
      <c r="J214" s="13"/>
      <c r="K214" s="16"/>
      <c r="L214" s="13"/>
      <c r="M214" s="13"/>
      <c r="N214" s="16"/>
    </row>
    <row r="215" spans="1:14" x14ac:dyDescent="0.2">
      <c r="A215" s="10"/>
      <c r="B215" s="10"/>
      <c r="C215" s="13"/>
      <c r="D215" s="13"/>
      <c r="E215" s="16"/>
      <c r="F215" s="13"/>
      <c r="G215" s="13"/>
      <c r="H215" s="16"/>
      <c r="I215" s="13"/>
      <c r="J215" s="13"/>
      <c r="K215" s="16"/>
      <c r="L215" s="13"/>
      <c r="M215" s="13"/>
      <c r="N215" s="16"/>
    </row>
    <row r="216" spans="1:14" x14ac:dyDescent="0.2">
      <c r="A216" s="10"/>
      <c r="B216" s="10"/>
      <c r="C216" s="13"/>
      <c r="D216" s="13"/>
      <c r="E216" s="16"/>
      <c r="F216" s="13"/>
      <c r="G216" s="13"/>
      <c r="H216" s="16"/>
      <c r="I216" s="13"/>
      <c r="J216" s="13"/>
      <c r="K216" s="16"/>
      <c r="L216" s="13"/>
      <c r="M216" s="13"/>
      <c r="N216" s="16"/>
    </row>
    <row r="217" spans="1:14" x14ac:dyDescent="0.2">
      <c r="A217" s="10"/>
      <c r="B217" s="10"/>
      <c r="C217" s="13"/>
      <c r="D217" s="13"/>
      <c r="E217" s="16"/>
      <c r="F217" s="13"/>
      <c r="G217" s="13"/>
      <c r="H217" s="16"/>
      <c r="I217" s="13"/>
      <c r="J217" s="13"/>
      <c r="K217" s="16"/>
      <c r="L217" s="13"/>
      <c r="M217" s="13"/>
      <c r="N217" s="16"/>
    </row>
    <row r="218" spans="1:14" x14ac:dyDescent="0.2">
      <c r="A218" s="10"/>
      <c r="B218" s="10"/>
      <c r="C218" s="13"/>
      <c r="D218" s="13"/>
      <c r="E218" s="16"/>
      <c r="F218" s="13"/>
      <c r="G218" s="13"/>
      <c r="H218" s="16"/>
      <c r="I218" s="13"/>
      <c r="J218" s="13"/>
      <c r="K218" s="16"/>
      <c r="L218" s="13"/>
      <c r="M218" s="13"/>
      <c r="N218" s="16"/>
    </row>
    <row r="219" spans="1:14" x14ac:dyDescent="0.2">
      <c r="A219" s="10"/>
      <c r="B219" s="10"/>
      <c r="C219" s="13"/>
      <c r="D219" s="13"/>
      <c r="E219" s="16"/>
      <c r="F219" s="13"/>
      <c r="G219" s="13"/>
      <c r="H219" s="16"/>
      <c r="I219" s="13"/>
      <c r="J219" s="13"/>
      <c r="K219" s="16"/>
      <c r="L219" s="13"/>
      <c r="M219" s="13"/>
      <c r="N219" s="16"/>
    </row>
    <row r="220" spans="1:14" x14ac:dyDescent="0.2">
      <c r="A220" s="10"/>
      <c r="B220" s="10"/>
      <c r="C220" s="13"/>
      <c r="D220" s="13"/>
      <c r="E220" s="16"/>
      <c r="F220" s="13"/>
      <c r="G220" s="13"/>
      <c r="H220" s="16"/>
      <c r="I220" s="13"/>
      <c r="J220" s="13"/>
      <c r="K220" s="16"/>
      <c r="L220" s="13"/>
      <c r="M220" s="13"/>
      <c r="N220" s="16"/>
    </row>
    <row r="221" spans="1:14" x14ac:dyDescent="0.2">
      <c r="A221" s="10"/>
      <c r="B221" s="10"/>
      <c r="C221" s="13"/>
      <c r="D221" s="13"/>
      <c r="E221" s="16"/>
      <c r="F221" s="13"/>
      <c r="G221" s="13"/>
      <c r="H221" s="16"/>
      <c r="I221" s="13"/>
      <c r="J221" s="13"/>
      <c r="K221" s="16"/>
      <c r="L221" s="13"/>
      <c r="M221" s="13"/>
      <c r="N221" s="16"/>
    </row>
    <row r="222" spans="1:14" x14ac:dyDescent="0.2">
      <c r="A222" s="10"/>
      <c r="B222" s="10"/>
      <c r="C222" s="13"/>
      <c r="D222" s="13"/>
      <c r="E222" s="16"/>
      <c r="F222" s="13"/>
      <c r="G222" s="13"/>
      <c r="H222" s="16"/>
      <c r="I222" s="13"/>
      <c r="J222" s="13"/>
      <c r="K222" s="16"/>
      <c r="L222" s="13"/>
      <c r="M222" s="13"/>
      <c r="N222" s="16"/>
    </row>
    <row r="223" spans="1:14" x14ac:dyDescent="0.2">
      <c r="A223" s="10"/>
      <c r="B223" s="10"/>
      <c r="C223" s="13"/>
      <c r="D223" s="13"/>
      <c r="E223" s="16"/>
      <c r="F223" s="13"/>
      <c r="G223" s="13"/>
      <c r="H223" s="16"/>
      <c r="I223" s="13"/>
      <c r="J223" s="13"/>
      <c r="K223" s="16"/>
      <c r="L223" s="13"/>
      <c r="M223" s="13"/>
      <c r="N223" s="16"/>
    </row>
    <row r="224" spans="1:14" x14ac:dyDescent="0.2">
      <c r="A224" s="10"/>
      <c r="B224" s="10"/>
      <c r="C224" s="13"/>
      <c r="D224" s="13"/>
      <c r="E224" s="16"/>
      <c r="F224" s="13"/>
      <c r="G224" s="13"/>
      <c r="H224" s="16"/>
      <c r="I224" s="13"/>
      <c r="J224" s="13"/>
      <c r="K224" s="16"/>
      <c r="L224" s="13"/>
      <c r="M224" s="13"/>
      <c r="N224" s="16"/>
    </row>
    <row r="225" spans="1:14" x14ac:dyDescent="0.2">
      <c r="A225" s="10"/>
      <c r="B225" s="10"/>
      <c r="C225" s="13"/>
      <c r="D225" s="13"/>
      <c r="E225" s="16"/>
      <c r="F225" s="13"/>
      <c r="G225" s="13"/>
      <c r="H225" s="16"/>
      <c r="I225" s="13"/>
      <c r="J225" s="13"/>
      <c r="K225" s="16"/>
      <c r="L225" s="13"/>
      <c r="M225" s="13"/>
      <c r="N225" s="16"/>
    </row>
    <row r="226" spans="1:14" x14ac:dyDescent="0.2">
      <c r="A226" s="10"/>
      <c r="B226" s="10"/>
      <c r="C226" s="13"/>
      <c r="D226" s="13"/>
      <c r="E226" s="16"/>
      <c r="F226" s="13"/>
      <c r="G226" s="13"/>
      <c r="H226" s="16"/>
      <c r="I226" s="13"/>
      <c r="J226" s="13"/>
      <c r="K226" s="16"/>
      <c r="L226" s="13"/>
      <c r="M226" s="13"/>
      <c r="N226" s="16"/>
    </row>
    <row r="227" spans="1:14" x14ac:dyDescent="0.2">
      <c r="A227" s="10"/>
      <c r="B227" s="10"/>
      <c r="C227" s="13"/>
      <c r="D227" s="13"/>
      <c r="E227" s="16"/>
      <c r="F227" s="13"/>
      <c r="G227" s="13"/>
      <c r="H227" s="16"/>
      <c r="I227" s="13"/>
      <c r="J227" s="13"/>
      <c r="K227" s="16"/>
      <c r="L227" s="13"/>
      <c r="M227" s="13"/>
      <c r="N227" s="16"/>
    </row>
    <row r="228" spans="1:14" x14ac:dyDescent="0.2">
      <c r="A228" s="10"/>
      <c r="B228" s="10"/>
      <c r="C228" s="13"/>
      <c r="D228" s="13"/>
      <c r="E228" s="16"/>
      <c r="F228" s="13"/>
      <c r="G228" s="13"/>
      <c r="H228" s="16"/>
      <c r="I228" s="13"/>
      <c r="J228" s="13"/>
      <c r="K228" s="16"/>
      <c r="L228" s="13"/>
      <c r="M228" s="13"/>
      <c r="N228" s="16"/>
    </row>
    <row r="229" spans="1:14" x14ac:dyDescent="0.2">
      <c r="A229" s="10"/>
      <c r="B229" s="10"/>
      <c r="C229" s="13"/>
      <c r="D229" s="13"/>
      <c r="E229" s="16"/>
      <c r="F229" s="13"/>
      <c r="G229" s="13"/>
      <c r="H229" s="16"/>
      <c r="I229" s="13"/>
      <c r="J229" s="13"/>
      <c r="K229" s="16"/>
      <c r="L229" s="13"/>
      <c r="M229" s="13"/>
      <c r="N229" s="16"/>
    </row>
    <row r="230" spans="1:14" x14ac:dyDescent="0.2">
      <c r="A230" s="10"/>
      <c r="B230" s="10"/>
      <c r="C230" s="13"/>
      <c r="D230" s="13"/>
      <c r="E230" s="16"/>
      <c r="F230" s="13"/>
      <c r="G230" s="13"/>
      <c r="H230" s="16"/>
      <c r="I230" s="13"/>
      <c r="J230" s="13"/>
      <c r="K230" s="16"/>
      <c r="L230" s="13"/>
      <c r="M230" s="13"/>
      <c r="N230" s="16"/>
    </row>
    <row r="231" spans="1:14" x14ac:dyDescent="0.2">
      <c r="A231" s="10"/>
      <c r="B231" s="10"/>
      <c r="C231" s="13"/>
      <c r="D231" s="13"/>
      <c r="E231" s="16"/>
      <c r="F231" s="13"/>
      <c r="G231" s="13"/>
      <c r="H231" s="16"/>
      <c r="I231" s="13"/>
      <c r="J231" s="13"/>
      <c r="K231" s="16"/>
      <c r="L231" s="13"/>
      <c r="M231" s="13"/>
      <c r="N231" s="16"/>
    </row>
    <row r="232" spans="1:14" x14ac:dyDescent="0.2">
      <c r="A232" s="10"/>
      <c r="B232" s="10"/>
      <c r="C232" s="13"/>
      <c r="D232" s="13"/>
      <c r="E232" s="16"/>
      <c r="F232" s="13"/>
      <c r="G232" s="13"/>
      <c r="H232" s="16"/>
      <c r="I232" s="13"/>
      <c r="J232" s="13"/>
      <c r="K232" s="16"/>
      <c r="L232" s="13"/>
      <c r="M232" s="13"/>
      <c r="N232" s="16"/>
    </row>
    <row r="233" spans="1:14" x14ac:dyDescent="0.2">
      <c r="A233" s="10"/>
      <c r="B233" s="10"/>
      <c r="C233" s="13"/>
      <c r="D233" s="13"/>
      <c r="E233" s="16"/>
      <c r="F233" s="13"/>
      <c r="G233" s="13"/>
      <c r="H233" s="16"/>
      <c r="I233" s="13"/>
      <c r="J233" s="13"/>
      <c r="K233" s="16"/>
      <c r="L233" s="13"/>
      <c r="M233" s="13"/>
      <c r="N233" s="16"/>
    </row>
    <row r="234" spans="1:14" x14ac:dyDescent="0.2">
      <c r="A234" s="10"/>
      <c r="B234" s="10"/>
      <c r="C234" s="13"/>
      <c r="D234" s="13"/>
      <c r="E234" s="16"/>
      <c r="F234" s="13"/>
      <c r="G234" s="13"/>
      <c r="H234" s="16"/>
      <c r="I234" s="13"/>
      <c r="J234" s="13"/>
      <c r="K234" s="16"/>
      <c r="L234" s="13"/>
      <c r="M234" s="13"/>
      <c r="N234" s="16"/>
    </row>
    <row r="235" spans="1:14" x14ac:dyDescent="0.2">
      <c r="A235" s="10"/>
      <c r="B235" s="10"/>
      <c r="C235" s="13"/>
      <c r="D235" s="13"/>
      <c r="E235" s="16"/>
      <c r="F235" s="13"/>
      <c r="G235" s="13"/>
      <c r="H235" s="16"/>
      <c r="I235" s="13"/>
      <c r="J235" s="13"/>
      <c r="K235" s="16"/>
      <c r="L235" s="13"/>
      <c r="M235" s="13"/>
      <c r="N235" s="16"/>
    </row>
    <row r="236" spans="1:14" x14ac:dyDescent="0.2">
      <c r="A236" s="10"/>
      <c r="B236" s="10"/>
      <c r="C236" s="13"/>
      <c r="D236" s="13"/>
      <c r="E236" s="16"/>
      <c r="F236" s="13"/>
      <c r="G236" s="13"/>
      <c r="H236" s="16"/>
      <c r="I236" s="13"/>
      <c r="J236" s="13"/>
      <c r="K236" s="16"/>
      <c r="L236" s="13"/>
      <c r="M236" s="13"/>
      <c r="N236" s="16"/>
    </row>
    <row r="237" spans="1:14" x14ac:dyDescent="0.2">
      <c r="A237" s="10"/>
      <c r="B237" s="10"/>
      <c r="C237" s="13"/>
      <c r="D237" s="13"/>
      <c r="E237" s="16"/>
      <c r="F237" s="13"/>
      <c r="G237" s="13"/>
      <c r="H237" s="16"/>
      <c r="I237" s="13"/>
      <c r="J237" s="13"/>
      <c r="K237" s="16"/>
      <c r="L237" s="13"/>
      <c r="M237" s="13"/>
      <c r="N237" s="16"/>
    </row>
    <row r="238" spans="1:14" x14ac:dyDescent="0.2">
      <c r="A238" s="10"/>
      <c r="B238" s="10"/>
      <c r="C238" s="13"/>
      <c r="D238" s="13"/>
      <c r="E238" s="16"/>
      <c r="F238" s="13"/>
      <c r="G238" s="13"/>
      <c r="H238" s="16"/>
      <c r="I238" s="13"/>
      <c r="J238" s="13"/>
      <c r="K238" s="16"/>
      <c r="L238" s="13"/>
      <c r="M238" s="13"/>
      <c r="N238" s="16"/>
    </row>
    <row r="239" spans="1:14" x14ac:dyDescent="0.2">
      <c r="A239" s="10"/>
      <c r="B239" s="10"/>
      <c r="C239" s="13"/>
      <c r="D239" s="13"/>
      <c r="E239" s="16"/>
      <c r="F239" s="13"/>
      <c r="G239" s="13"/>
      <c r="H239" s="16"/>
      <c r="I239" s="13"/>
      <c r="J239" s="13"/>
      <c r="K239" s="16"/>
      <c r="L239" s="13"/>
      <c r="M239" s="13"/>
      <c r="N239" s="16"/>
    </row>
    <row r="240" spans="1:14" x14ac:dyDescent="0.2">
      <c r="A240" s="10"/>
      <c r="B240" s="10"/>
      <c r="C240" s="13"/>
      <c r="D240" s="13"/>
      <c r="E240" s="16"/>
      <c r="F240" s="13"/>
      <c r="G240" s="13"/>
      <c r="H240" s="16"/>
      <c r="I240" s="13"/>
      <c r="J240" s="13"/>
      <c r="K240" s="16"/>
      <c r="L240" s="13"/>
      <c r="M240" s="13"/>
      <c r="N240" s="16"/>
    </row>
    <row r="241" spans="1:14" x14ac:dyDescent="0.2">
      <c r="A241" s="10"/>
      <c r="B241" s="10"/>
      <c r="C241" s="13"/>
      <c r="D241" s="13"/>
      <c r="E241" s="16"/>
      <c r="F241" s="13"/>
      <c r="G241" s="13"/>
      <c r="H241" s="16"/>
      <c r="I241" s="13"/>
      <c r="J241" s="13"/>
      <c r="K241" s="16"/>
      <c r="L241" s="13"/>
      <c r="M241" s="13"/>
      <c r="N241" s="16"/>
    </row>
    <row r="242" spans="1:14" x14ac:dyDescent="0.2">
      <c r="A242" s="10"/>
      <c r="B242" s="10"/>
      <c r="C242" s="13"/>
      <c r="D242" s="13"/>
      <c r="E242" s="16"/>
      <c r="F242" s="13"/>
      <c r="G242" s="13"/>
      <c r="H242" s="16"/>
      <c r="I242" s="13"/>
      <c r="J242" s="13"/>
      <c r="K242" s="16"/>
      <c r="L242" s="13"/>
      <c r="M242" s="13"/>
      <c r="N242" s="16"/>
    </row>
    <row r="243" spans="1:14" x14ac:dyDescent="0.2">
      <c r="A243" s="10"/>
      <c r="B243" s="10"/>
      <c r="C243" s="13"/>
      <c r="D243" s="13"/>
      <c r="E243" s="16"/>
      <c r="F243" s="13"/>
      <c r="G243" s="13"/>
      <c r="H243" s="16"/>
      <c r="I243" s="13"/>
      <c r="J243" s="13"/>
      <c r="K243" s="16"/>
      <c r="L243" s="13"/>
      <c r="M243" s="13"/>
      <c r="N243" s="16"/>
    </row>
    <row r="244" spans="1:14" x14ac:dyDescent="0.2">
      <c r="A244" s="10"/>
      <c r="B244" s="10"/>
      <c r="C244" s="13"/>
      <c r="D244" s="13"/>
      <c r="E244" s="16"/>
      <c r="F244" s="13"/>
      <c r="G244" s="13"/>
      <c r="H244" s="16"/>
      <c r="I244" s="13"/>
      <c r="J244" s="13"/>
      <c r="K244" s="16"/>
      <c r="L244" s="13"/>
      <c r="M244" s="13"/>
      <c r="N244" s="16"/>
    </row>
    <row r="245" spans="1:14" x14ac:dyDescent="0.2">
      <c r="A245" s="10"/>
      <c r="B245" s="10"/>
      <c r="C245" s="13"/>
      <c r="D245" s="13"/>
      <c r="E245" s="16"/>
      <c r="F245" s="13"/>
      <c r="G245" s="13"/>
      <c r="H245" s="16"/>
      <c r="I245" s="13"/>
      <c r="J245" s="13"/>
      <c r="K245" s="16"/>
      <c r="L245" s="13"/>
      <c r="M245" s="13"/>
      <c r="N245" s="16"/>
    </row>
    <row r="246" spans="1:14" x14ac:dyDescent="0.2">
      <c r="A246" s="10"/>
      <c r="B246" s="10"/>
      <c r="C246" s="13"/>
      <c r="D246" s="13"/>
      <c r="E246" s="16"/>
      <c r="F246" s="13"/>
      <c r="G246" s="13"/>
      <c r="H246" s="16"/>
      <c r="I246" s="13"/>
      <c r="J246" s="13"/>
      <c r="K246" s="16"/>
      <c r="L246" s="13"/>
      <c r="M246" s="13"/>
      <c r="N246" s="16"/>
    </row>
    <row r="247" spans="1:14" x14ac:dyDescent="0.2">
      <c r="A247" s="10"/>
      <c r="B247" s="10"/>
      <c r="C247" s="13"/>
      <c r="D247" s="13"/>
      <c r="E247" s="16"/>
      <c r="F247" s="13"/>
      <c r="G247" s="13"/>
      <c r="H247" s="16"/>
      <c r="I247" s="13"/>
      <c r="J247" s="13"/>
      <c r="K247" s="16"/>
      <c r="L247" s="13"/>
      <c r="M247" s="13"/>
      <c r="N247" s="16"/>
    </row>
    <row r="248" spans="1:14" x14ac:dyDescent="0.2">
      <c r="A248" s="10"/>
      <c r="B248" s="10"/>
      <c r="C248" s="13"/>
      <c r="D248" s="13"/>
      <c r="E248" s="16"/>
      <c r="F248" s="13"/>
      <c r="G248" s="13"/>
      <c r="H248" s="16"/>
      <c r="I248" s="13"/>
      <c r="J248" s="13"/>
      <c r="K248" s="16"/>
      <c r="L248" s="13"/>
      <c r="M248" s="13"/>
      <c r="N248" s="16"/>
    </row>
    <row r="249" spans="1:14" x14ac:dyDescent="0.2">
      <c r="A249" s="10"/>
      <c r="B249" s="10"/>
      <c r="C249" s="13"/>
      <c r="D249" s="13"/>
      <c r="E249" s="16"/>
      <c r="F249" s="13"/>
      <c r="G249" s="13"/>
      <c r="H249" s="16"/>
      <c r="I249" s="13"/>
      <c r="J249" s="13"/>
      <c r="K249" s="16"/>
      <c r="L249" s="13"/>
      <c r="M249" s="13"/>
      <c r="N249" s="16"/>
    </row>
    <row r="250" spans="1:14" x14ac:dyDescent="0.2">
      <c r="A250" s="10"/>
      <c r="B250" s="10"/>
      <c r="C250" s="13"/>
      <c r="D250" s="13"/>
      <c r="E250" s="16"/>
      <c r="F250" s="13"/>
      <c r="G250" s="13"/>
      <c r="H250" s="16"/>
      <c r="I250" s="13"/>
      <c r="J250" s="13"/>
      <c r="K250" s="16"/>
      <c r="L250" s="13"/>
      <c r="M250" s="13"/>
      <c r="N250" s="16"/>
    </row>
    <row r="251" spans="1:14" x14ac:dyDescent="0.2">
      <c r="A251" s="10"/>
      <c r="B251" s="10"/>
      <c r="C251" s="13"/>
      <c r="D251" s="13"/>
      <c r="E251" s="16"/>
      <c r="F251" s="13"/>
      <c r="G251" s="13"/>
      <c r="H251" s="16"/>
      <c r="I251" s="13"/>
      <c r="J251" s="13"/>
      <c r="K251" s="16"/>
      <c r="L251" s="13"/>
      <c r="M251" s="13"/>
      <c r="N251" s="16"/>
    </row>
    <row r="252" spans="1:14" x14ac:dyDescent="0.2">
      <c r="A252" s="10"/>
      <c r="B252" s="10"/>
      <c r="C252" s="13"/>
      <c r="D252" s="13"/>
      <c r="E252" s="16"/>
      <c r="F252" s="13"/>
      <c r="G252" s="13"/>
      <c r="H252" s="16"/>
      <c r="I252" s="13"/>
      <c r="J252" s="13"/>
      <c r="K252" s="16"/>
      <c r="L252" s="13"/>
      <c r="M252" s="13"/>
      <c r="N252" s="16"/>
    </row>
    <row r="253" spans="1:14" x14ac:dyDescent="0.2">
      <c r="A253" s="10"/>
      <c r="B253" s="10"/>
      <c r="C253" s="13"/>
      <c r="D253" s="13"/>
      <c r="E253" s="16"/>
      <c r="F253" s="13"/>
      <c r="G253" s="13"/>
      <c r="H253" s="16"/>
      <c r="I253" s="13"/>
      <c r="J253" s="13"/>
      <c r="K253" s="16"/>
      <c r="L253" s="13"/>
      <c r="M253" s="13"/>
      <c r="N253" s="16"/>
    </row>
    <row r="254" spans="1:14" x14ac:dyDescent="0.2">
      <c r="A254" s="10"/>
      <c r="B254" s="10"/>
      <c r="C254" s="13"/>
      <c r="D254" s="13"/>
      <c r="E254" s="16"/>
      <c r="F254" s="13"/>
      <c r="G254" s="13"/>
      <c r="H254" s="16"/>
      <c r="I254" s="13"/>
      <c r="J254" s="13"/>
      <c r="K254" s="16"/>
      <c r="L254" s="13"/>
      <c r="M254" s="13"/>
      <c r="N254" s="16"/>
    </row>
    <row r="255" spans="1:14" x14ac:dyDescent="0.2">
      <c r="A255" s="10"/>
      <c r="B255" s="10"/>
      <c r="C255" s="13"/>
      <c r="D255" s="13"/>
      <c r="E255" s="16"/>
      <c r="F255" s="13"/>
      <c r="G255" s="13"/>
      <c r="H255" s="16"/>
      <c r="I255" s="13"/>
      <c r="J255" s="13"/>
      <c r="K255" s="16"/>
      <c r="L255" s="13"/>
      <c r="M255" s="13"/>
      <c r="N255" s="16"/>
    </row>
    <row r="256" spans="1:14" x14ac:dyDescent="0.2">
      <c r="A256" s="10"/>
      <c r="B256" s="10"/>
      <c r="C256" s="13"/>
      <c r="D256" s="13"/>
      <c r="E256" s="16"/>
      <c r="F256" s="13"/>
      <c r="G256" s="13"/>
      <c r="H256" s="16"/>
      <c r="I256" s="13"/>
      <c r="J256" s="13"/>
      <c r="K256" s="16"/>
      <c r="L256" s="13"/>
      <c r="M256" s="13"/>
      <c r="N256" s="16"/>
    </row>
    <row r="257" spans="1:14" x14ac:dyDescent="0.2">
      <c r="A257" s="10"/>
      <c r="B257" s="10"/>
      <c r="C257" s="13"/>
      <c r="D257" s="13"/>
      <c r="E257" s="16"/>
      <c r="F257" s="13"/>
      <c r="G257" s="13"/>
      <c r="H257" s="16"/>
      <c r="I257" s="13"/>
      <c r="J257" s="13"/>
      <c r="K257" s="16"/>
      <c r="L257" s="13"/>
      <c r="M257" s="13"/>
      <c r="N257" s="16"/>
    </row>
    <row r="258" spans="1:14" x14ac:dyDescent="0.2">
      <c r="A258" s="10"/>
      <c r="B258" s="10"/>
      <c r="C258" s="13"/>
      <c r="D258" s="13"/>
      <c r="E258" s="16"/>
      <c r="F258" s="13"/>
      <c r="G258" s="13"/>
      <c r="H258" s="16"/>
      <c r="I258" s="13"/>
      <c r="J258" s="13"/>
      <c r="K258" s="16"/>
      <c r="L258" s="13"/>
      <c r="M258" s="13"/>
      <c r="N258" s="16"/>
    </row>
    <row r="259" spans="1:14" x14ac:dyDescent="0.2">
      <c r="A259" s="10"/>
      <c r="B259" s="10"/>
      <c r="C259" s="13"/>
      <c r="D259" s="13"/>
      <c r="E259" s="16"/>
      <c r="F259" s="13"/>
      <c r="G259" s="13"/>
      <c r="H259" s="16"/>
      <c r="I259" s="13"/>
      <c r="J259" s="13"/>
      <c r="K259" s="16"/>
      <c r="L259" s="13"/>
      <c r="M259" s="13"/>
      <c r="N259" s="16"/>
    </row>
    <row r="260" spans="1:14" x14ac:dyDescent="0.2">
      <c r="A260" s="10"/>
      <c r="B260" s="10"/>
      <c r="C260" s="13"/>
      <c r="D260" s="13"/>
      <c r="E260" s="16"/>
      <c r="F260" s="13"/>
      <c r="G260" s="13"/>
      <c r="H260" s="16"/>
      <c r="I260" s="13"/>
      <c r="J260" s="13"/>
      <c r="K260" s="16"/>
      <c r="L260" s="13"/>
      <c r="M260" s="13"/>
      <c r="N260" s="16"/>
    </row>
    <row r="261" spans="1:14" x14ac:dyDescent="0.2">
      <c r="A261" s="10"/>
      <c r="B261" s="10"/>
      <c r="C261" s="13"/>
      <c r="D261" s="13"/>
      <c r="E261" s="16"/>
      <c r="F261" s="13"/>
      <c r="G261" s="13"/>
      <c r="H261" s="16"/>
      <c r="I261" s="13"/>
      <c r="J261" s="13"/>
      <c r="K261" s="16"/>
      <c r="L261" s="13"/>
      <c r="M261" s="13"/>
      <c r="N261" s="16"/>
    </row>
    <row r="262" spans="1:14" x14ac:dyDescent="0.2">
      <c r="A262" s="10"/>
      <c r="B262" s="10"/>
      <c r="C262" s="13"/>
      <c r="D262" s="13"/>
      <c r="E262" s="16"/>
      <c r="F262" s="13"/>
      <c r="G262" s="13"/>
      <c r="H262" s="16"/>
      <c r="I262" s="13"/>
      <c r="J262" s="13"/>
      <c r="K262" s="16"/>
      <c r="L262" s="13"/>
      <c r="M262" s="13"/>
      <c r="N262" s="16"/>
    </row>
    <row r="263" spans="1:14" x14ac:dyDescent="0.2">
      <c r="A263" s="10"/>
      <c r="B263" s="10"/>
      <c r="C263" s="13"/>
      <c r="D263" s="13"/>
      <c r="E263" s="16"/>
      <c r="F263" s="13"/>
      <c r="G263" s="13"/>
      <c r="H263" s="16"/>
      <c r="I263" s="13"/>
      <c r="J263" s="13"/>
      <c r="K263" s="16"/>
      <c r="L263" s="13"/>
      <c r="M263" s="13"/>
      <c r="N263" s="16"/>
    </row>
    <row r="264" spans="1:14" x14ac:dyDescent="0.2">
      <c r="A264" s="10"/>
      <c r="B264" s="10"/>
      <c r="C264" s="13"/>
      <c r="D264" s="13"/>
      <c r="E264" s="16"/>
      <c r="F264" s="13"/>
      <c r="G264" s="13"/>
      <c r="H264" s="16"/>
      <c r="I264" s="13"/>
      <c r="J264" s="13"/>
      <c r="K264" s="16"/>
      <c r="L264" s="13"/>
      <c r="M264" s="13"/>
      <c r="N264" s="16"/>
    </row>
    <row r="265" spans="1:14" x14ac:dyDescent="0.2">
      <c r="A265" s="10"/>
      <c r="B265" s="10"/>
      <c r="C265" s="13"/>
      <c r="D265" s="13"/>
      <c r="E265" s="16"/>
      <c r="F265" s="13"/>
      <c r="G265" s="13"/>
      <c r="H265" s="16"/>
      <c r="I265" s="13"/>
      <c r="J265" s="13"/>
      <c r="K265" s="16"/>
      <c r="L265" s="13"/>
      <c r="M265" s="13"/>
      <c r="N265" s="16"/>
    </row>
    <row r="266" spans="1:14" x14ac:dyDescent="0.2">
      <c r="A266" s="10"/>
      <c r="B266" s="10"/>
      <c r="C266" s="13"/>
      <c r="D266" s="13"/>
      <c r="E266" s="16"/>
      <c r="F266" s="13"/>
      <c r="G266" s="13"/>
      <c r="H266" s="16"/>
      <c r="I266" s="13"/>
      <c r="J266" s="13"/>
      <c r="K266" s="16"/>
      <c r="L266" s="13"/>
      <c r="M266" s="13"/>
      <c r="N266" s="16"/>
    </row>
    <row r="267" spans="1:14" x14ac:dyDescent="0.2">
      <c r="A267" s="10"/>
      <c r="B267" s="10"/>
      <c r="C267" s="13"/>
      <c r="D267" s="13"/>
      <c r="E267" s="16"/>
      <c r="F267" s="13"/>
      <c r="G267" s="13"/>
      <c r="H267" s="16"/>
      <c r="I267" s="13"/>
      <c r="J267" s="13"/>
      <c r="K267" s="16"/>
      <c r="L267" s="13"/>
      <c r="M267" s="13"/>
      <c r="N267" s="16"/>
    </row>
    <row r="268" spans="1:14" x14ac:dyDescent="0.2">
      <c r="A268" s="10"/>
      <c r="B268" s="10"/>
      <c r="C268" s="13"/>
      <c r="D268" s="13"/>
      <c r="E268" s="16"/>
      <c r="F268" s="13"/>
      <c r="G268" s="13"/>
      <c r="H268" s="16"/>
      <c r="I268" s="13"/>
      <c r="J268" s="13"/>
      <c r="K268" s="16"/>
      <c r="L268" s="13"/>
      <c r="M268" s="13"/>
      <c r="N268" s="16"/>
    </row>
    <row r="269" spans="1:14" x14ac:dyDescent="0.2">
      <c r="A269" s="10"/>
      <c r="B269" s="10"/>
      <c r="C269" s="13"/>
      <c r="D269" s="13"/>
      <c r="E269" s="16"/>
      <c r="F269" s="13"/>
      <c r="G269" s="13"/>
      <c r="H269" s="16"/>
      <c r="I269" s="13"/>
      <c r="J269" s="13"/>
      <c r="K269" s="16"/>
      <c r="L269" s="13"/>
      <c r="M269" s="13"/>
      <c r="N269" s="16"/>
    </row>
    <row r="270" spans="1:14" x14ac:dyDescent="0.2">
      <c r="A270" s="10"/>
      <c r="B270" s="10"/>
      <c r="C270" s="13"/>
      <c r="D270" s="13"/>
      <c r="E270" s="16"/>
      <c r="F270" s="13"/>
      <c r="G270" s="13"/>
      <c r="H270" s="16"/>
      <c r="I270" s="13"/>
      <c r="J270" s="13"/>
      <c r="K270" s="16"/>
      <c r="L270" s="13"/>
      <c r="M270" s="13"/>
      <c r="N270" s="16"/>
    </row>
    <row r="271" spans="1:14" x14ac:dyDescent="0.2">
      <c r="A271" s="10"/>
      <c r="B271" s="10"/>
      <c r="C271" s="13"/>
      <c r="D271" s="13"/>
      <c r="E271" s="16"/>
      <c r="F271" s="13"/>
      <c r="G271" s="13"/>
      <c r="H271" s="16"/>
      <c r="I271" s="13"/>
      <c r="J271" s="13"/>
      <c r="K271" s="16"/>
      <c r="L271" s="13"/>
      <c r="M271" s="13"/>
      <c r="N271" s="16"/>
    </row>
    <row r="272" spans="1:14" x14ac:dyDescent="0.2">
      <c r="A272" s="10"/>
      <c r="B272" s="10"/>
      <c r="C272" s="13"/>
      <c r="D272" s="13"/>
      <c r="E272" s="16"/>
      <c r="F272" s="13"/>
      <c r="G272" s="13"/>
      <c r="H272" s="16"/>
      <c r="I272" s="13"/>
      <c r="J272" s="13"/>
      <c r="K272" s="16"/>
      <c r="L272" s="13"/>
      <c r="M272" s="13"/>
      <c r="N272" s="16"/>
    </row>
    <row r="273" spans="1:14" x14ac:dyDescent="0.2">
      <c r="A273" s="10"/>
      <c r="B273" s="10"/>
      <c r="C273" s="13"/>
      <c r="D273" s="13"/>
      <c r="E273" s="16"/>
      <c r="F273" s="13"/>
      <c r="G273" s="13"/>
      <c r="H273" s="16"/>
      <c r="I273" s="13"/>
      <c r="J273" s="13"/>
      <c r="K273" s="16"/>
      <c r="L273" s="13"/>
      <c r="M273" s="13"/>
      <c r="N273" s="16"/>
    </row>
    <row r="274" spans="1:14" x14ac:dyDescent="0.2">
      <c r="A274" s="10"/>
      <c r="B274" s="10"/>
      <c r="C274" s="13"/>
      <c r="D274" s="13"/>
      <c r="E274" s="16"/>
      <c r="F274" s="13"/>
      <c r="G274" s="13"/>
      <c r="H274" s="16"/>
      <c r="I274" s="13"/>
      <c r="J274" s="13"/>
      <c r="K274" s="16"/>
      <c r="L274" s="13"/>
      <c r="M274" s="13"/>
      <c r="N274" s="16"/>
    </row>
    <row r="275" spans="1:14" x14ac:dyDescent="0.2">
      <c r="A275" s="10"/>
      <c r="B275" s="10"/>
      <c r="C275" s="13"/>
      <c r="D275" s="13"/>
      <c r="E275" s="16"/>
      <c r="F275" s="13"/>
      <c r="G275" s="13"/>
      <c r="H275" s="16"/>
      <c r="I275" s="13"/>
      <c r="J275" s="13"/>
      <c r="K275" s="16"/>
      <c r="L275" s="13"/>
      <c r="M275" s="13"/>
      <c r="N275" s="16"/>
    </row>
    <row r="276" spans="1:14" x14ac:dyDescent="0.2">
      <c r="A276" s="10"/>
      <c r="B276" s="10"/>
      <c r="C276" s="13"/>
      <c r="D276" s="13"/>
      <c r="E276" s="16"/>
      <c r="F276" s="13"/>
      <c r="G276" s="13"/>
      <c r="H276" s="16"/>
      <c r="I276" s="13"/>
      <c r="J276" s="13"/>
      <c r="K276" s="16"/>
      <c r="L276" s="13"/>
      <c r="M276" s="13"/>
      <c r="N276" s="16"/>
    </row>
    <row r="277" spans="1:14" x14ac:dyDescent="0.2">
      <c r="A277" s="10"/>
      <c r="B277" s="10"/>
      <c r="C277" s="13"/>
      <c r="D277" s="13"/>
      <c r="E277" s="16"/>
      <c r="F277" s="13"/>
      <c r="G277" s="13"/>
      <c r="H277" s="16"/>
      <c r="I277" s="13"/>
      <c r="J277" s="13"/>
      <c r="K277" s="16"/>
      <c r="L277" s="13"/>
      <c r="M277" s="13"/>
      <c r="N277" s="16"/>
    </row>
    <row r="278" spans="1:14" x14ac:dyDescent="0.2">
      <c r="A278" s="10"/>
      <c r="B278" s="10"/>
      <c r="C278" s="13"/>
      <c r="D278" s="13"/>
      <c r="E278" s="16"/>
      <c r="F278" s="13"/>
      <c r="G278" s="13"/>
      <c r="H278" s="16"/>
      <c r="I278" s="13"/>
      <c r="J278" s="13"/>
      <c r="K278" s="16"/>
      <c r="L278" s="13"/>
      <c r="M278" s="13"/>
      <c r="N278" s="16"/>
    </row>
    <row r="279" spans="1:14" x14ac:dyDescent="0.2">
      <c r="A279" s="10"/>
      <c r="B279" s="10"/>
      <c r="C279" s="13"/>
      <c r="D279" s="13"/>
      <c r="E279" s="16"/>
      <c r="F279" s="13"/>
      <c r="G279" s="13"/>
      <c r="H279" s="16"/>
      <c r="I279" s="13"/>
      <c r="J279" s="13"/>
      <c r="K279" s="16"/>
      <c r="L279" s="13"/>
      <c r="M279" s="13"/>
      <c r="N279" s="16"/>
    </row>
    <row r="280" spans="1:14" x14ac:dyDescent="0.2">
      <c r="A280" s="10"/>
      <c r="B280" s="10"/>
      <c r="C280" s="13"/>
      <c r="D280" s="13"/>
      <c r="E280" s="16"/>
      <c r="F280" s="13"/>
      <c r="G280" s="13"/>
      <c r="H280" s="16"/>
      <c r="I280" s="13"/>
      <c r="J280" s="13"/>
      <c r="K280" s="16"/>
      <c r="L280" s="13"/>
      <c r="M280" s="13"/>
      <c r="N280" s="16"/>
    </row>
    <row r="281" spans="1:14" x14ac:dyDescent="0.2">
      <c r="A281" s="10"/>
      <c r="B281" s="10"/>
      <c r="C281" s="13"/>
      <c r="D281" s="13"/>
      <c r="E281" s="16"/>
      <c r="F281" s="13"/>
      <c r="G281" s="13"/>
      <c r="H281" s="16"/>
      <c r="I281" s="13"/>
      <c r="J281" s="13"/>
      <c r="K281" s="16"/>
      <c r="L281" s="13"/>
      <c r="M281" s="13"/>
      <c r="N281" s="16"/>
    </row>
    <row r="282" spans="1:14" x14ac:dyDescent="0.2">
      <c r="A282" s="10"/>
      <c r="B282" s="10"/>
      <c r="C282" s="13"/>
      <c r="D282" s="13"/>
      <c r="E282" s="16"/>
      <c r="F282" s="13"/>
      <c r="G282" s="13"/>
      <c r="H282" s="16"/>
      <c r="I282" s="13"/>
      <c r="J282" s="13"/>
      <c r="K282" s="16"/>
      <c r="L282" s="13"/>
      <c r="M282" s="13"/>
      <c r="N282" s="16"/>
    </row>
    <row r="283" spans="1:14" x14ac:dyDescent="0.2">
      <c r="A283" s="10"/>
      <c r="B283" s="10"/>
      <c r="C283" s="13"/>
      <c r="D283" s="13"/>
      <c r="E283" s="16"/>
      <c r="F283" s="13"/>
      <c r="G283" s="13"/>
      <c r="H283" s="16"/>
      <c r="I283" s="13"/>
      <c r="J283" s="13"/>
      <c r="K283" s="16"/>
      <c r="L283" s="13"/>
      <c r="M283" s="13"/>
      <c r="N283" s="16"/>
    </row>
    <row r="284" spans="1:14" x14ac:dyDescent="0.2">
      <c r="A284" s="10"/>
      <c r="B284" s="10"/>
      <c r="C284" s="13"/>
      <c r="D284" s="13"/>
      <c r="E284" s="16"/>
      <c r="F284" s="13"/>
      <c r="G284" s="13"/>
      <c r="H284" s="16"/>
      <c r="I284" s="13"/>
      <c r="J284" s="13"/>
      <c r="K284" s="16"/>
      <c r="L284" s="13"/>
      <c r="M284" s="13"/>
      <c r="N284" s="16"/>
    </row>
    <row r="285" spans="1:14" x14ac:dyDescent="0.2">
      <c r="A285" s="10"/>
      <c r="B285" s="10"/>
      <c r="C285" s="13"/>
      <c r="D285" s="13"/>
      <c r="E285" s="16"/>
      <c r="F285" s="13"/>
      <c r="G285" s="13"/>
      <c r="H285" s="16"/>
      <c r="I285" s="13"/>
      <c r="J285" s="13"/>
      <c r="K285" s="16"/>
      <c r="L285" s="13"/>
      <c r="M285" s="13"/>
      <c r="N285" s="16"/>
    </row>
    <row r="286" spans="1:14" x14ac:dyDescent="0.2">
      <c r="A286" s="10"/>
      <c r="B286" s="10"/>
      <c r="C286" s="13"/>
      <c r="D286" s="13"/>
      <c r="E286" s="16"/>
      <c r="F286" s="13"/>
      <c r="G286" s="13"/>
      <c r="H286" s="16"/>
      <c r="I286" s="13"/>
      <c r="J286" s="13"/>
      <c r="K286" s="16"/>
      <c r="L286" s="13"/>
      <c r="M286" s="13"/>
      <c r="N286" s="16"/>
    </row>
    <row r="287" spans="1:14" x14ac:dyDescent="0.2">
      <c r="A287" s="10"/>
      <c r="B287" s="10"/>
      <c r="C287" s="13"/>
      <c r="D287" s="13"/>
      <c r="E287" s="16"/>
      <c r="F287" s="13"/>
      <c r="G287" s="13"/>
      <c r="H287" s="16"/>
      <c r="I287" s="13"/>
      <c r="J287" s="13"/>
      <c r="K287" s="16"/>
      <c r="L287" s="13"/>
      <c r="M287" s="13"/>
      <c r="N287" s="16"/>
    </row>
    <row r="288" spans="1:14" x14ac:dyDescent="0.2">
      <c r="A288" s="10"/>
      <c r="B288" s="10"/>
      <c r="C288" s="13"/>
      <c r="D288" s="13"/>
      <c r="E288" s="16"/>
      <c r="F288" s="13"/>
      <c r="G288" s="13"/>
      <c r="H288" s="16"/>
      <c r="I288" s="13"/>
      <c r="J288" s="13"/>
      <c r="K288" s="16"/>
      <c r="L288" s="13"/>
      <c r="M288" s="13"/>
      <c r="N288" s="16"/>
    </row>
    <row r="289" spans="1:14" x14ac:dyDescent="0.2">
      <c r="A289" s="10"/>
      <c r="B289" s="10"/>
      <c r="C289" s="13"/>
      <c r="D289" s="13"/>
      <c r="E289" s="16"/>
      <c r="F289" s="13"/>
      <c r="G289" s="13"/>
      <c r="H289" s="16"/>
      <c r="I289" s="13"/>
      <c r="J289" s="13"/>
      <c r="K289" s="16"/>
      <c r="L289" s="13"/>
      <c r="M289" s="13"/>
      <c r="N289" s="16"/>
    </row>
    <row r="290" spans="1:14" x14ac:dyDescent="0.2">
      <c r="A290" s="10"/>
      <c r="B290" s="10"/>
      <c r="C290" s="13"/>
      <c r="D290" s="13"/>
      <c r="E290" s="16"/>
      <c r="F290" s="13"/>
      <c r="G290" s="13"/>
      <c r="H290" s="16"/>
      <c r="I290" s="13"/>
      <c r="J290" s="13"/>
      <c r="K290" s="16"/>
      <c r="L290" s="13"/>
      <c r="M290" s="13"/>
      <c r="N290" s="16"/>
    </row>
    <row r="291" spans="1:14" x14ac:dyDescent="0.2">
      <c r="A291" s="10"/>
      <c r="B291" s="10"/>
      <c r="C291" s="13"/>
      <c r="D291" s="13"/>
      <c r="E291" s="16"/>
      <c r="F291" s="13"/>
      <c r="G291" s="13"/>
      <c r="H291" s="16"/>
      <c r="I291" s="13"/>
      <c r="J291" s="13"/>
      <c r="K291" s="16"/>
      <c r="L291" s="13"/>
      <c r="M291" s="13"/>
      <c r="N291" s="16"/>
    </row>
    <row r="292" spans="1:14" x14ac:dyDescent="0.2">
      <c r="A292" s="10"/>
      <c r="B292" s="10"/>
      <c r="C292" s="13"/>
      <c r="D292" s="13"/>
      <c r="E292" s="16"/>
      <c r="F292" s="13"/>
      <c r="G292" s="13"/>
      <c r="H292" s="16"/>
      <c r="I292" s="13"/>
      <c r="J292" s="13"/>
      <c r="K292" s="16"/>
      <c r="L292" s="13"/>
      <c r="M292" s="13"/>
      <c r="N292" s="16"/>
    </row>
    <row r="293" spans="1:14" x14ac:dyDescent="0.2">
      <c r="A293" s="10"/>
      <c r="B293" s="10"/>
      <c r="C293" s="13"/>
      <c r="D293" s="13"/>
      <c r="E293" s="16"/>
      <c r="F293" s="13"/>
      <c r="G293" s="13"/>
      <c r="H293" s="16"/>
      <c r="I293" s="13"/>
      <c r="J293" s="13"/>
      <c r="K293" s="16"/>
      <c r="L293" s="13"/>
      <c r="M293" s="13"/>
      <c r="N293" s="16"/>
    </row>
    <row r="294" spans="1:14" x14ac:dyDescent="0.2">
      <c r="A294" s="10"/>
      <c r="B294" s="10"/>
      <c r="C294" s="13"/>
      <c r="D294" s="13"/>
      <c r="E294" s="16"/>
      <c r="F294" s="13"/>
      <c r="G294" s="13"/>
      <c r="H294" s="16"/>
      <c r="I294" s="13"/>
      <c r="J294" s="13"/>
      <c r="K294" s="16"/>
      <c r="L294" s="13"/>
      <c r="M294" s="13"/>
      <c r="N294" s="16"/>
    </row>
    <row r="295" spans="1:14" x14ac:dyDescent="0.2">
      <c r="A295" s="10"/>
      <c r="B295" s="10"/>
      <c r="C295" s="13"/>
      <c r="D295" s="13"/>
      <c r="E295" s="16"/>
      <c r="F295" s="13"/>
      <c r="G295" s="13"/>
      <c r="H295" s="16"/>
      <c r="I295" s="13"/>
      <c r="J295" s="13"/>
      <c r="K295" s="16"/>
      <c r="L295" s="13"/>
      <c r="M295" s="13"/>
      <c r="N295" s="16"/>
    </row>
    <row r="296" spans="1:14" x14ac:dyDescent="0.2">
      <c r="A296" s="10"/>
      <c r="B296" s="10"/>
      <c r="C296" s="13"/>
      <c r="D296" s="13"/>
      <c r="E296" s="16"/>
      <c r="F296" s="13"/>
      <c r="G296" s="13"/>
      <c r="H296" s="16"/>
      <c r="I296" s="13"/>
      <c r="J296" s="13"/>
      <c r="K296" s="16"/>
      <c r="L296" s="13"/>
      <c r="M296" s="13"/>
      <c r="N296" s="16"/>
    </row>
    <row r="297" spans="1:14" x14ac:dyDescent="0.2">
      <c r="A297" s="10"/>
      <c r="B297" s="10"/>
      <c r="C297" s="13"/>
      <c r="D297" s="13"/>
      <c r="E297" s="16"/>
      <c r="F297" s="13"/>
      <c r="G297" s="13"/>
      <c r="H297" s="16"/>
      <c r="I297" s="13"/>
      <c r="J297" s="13"/>
      <c r="K297" s="16"/>
      <c r="L297" s="13"/>
      <c r="M297" s="13"/>
      <c r="N297" s="16"/>
    </row>
    <row r="298" spans="1:14" x14ac:dyDescent="0.2">
      <c r="A298" s="10"/>
      <c r="B298" s="10"/>
      <c r="C298" s="13"/>
      <c r="D298" s="13"/>
      <c r="E298" s="16"/>
      <c r="F298" s="13"/>
      <c r="G298" s="13"/>
      <c r="H298" s="16"/>
      <c r="I298" s="13"/>
      <c r="J298" s="13"/>
      <c r="K298" s="16"/>
      <c r="L298" s="13"/>
      <c r="M298" s="13"/>
      <c r="N298" s="16"/>
    </row>
    <row r="299" spans="1:14" x14ac:dyDescent="0.2">
      <c r="A299" s="10"/>
      <c r="B299" s="10"/>
      <c r="C299" s="13"/>
      <c r="D299" s="13"/>
      <c r="E299" s="16"/>
      <c r="F299" s="13"/>
      <c r="G299" s="13"/>
      <c r="H299" s="16"/>
      <c r="I299" s="13"/>
      <c r="J299" s="13"/>
      <c r="K299" s="16"/>
      <c r="L299" s="13"/>
      <c r="M299" s="13"/>
      <c r="N299" s="16"/>
    </row>
    <row r="300" spans="1:14" x14ac:dyDescent="0.2">
      <c r="A300" s="10"/>
      <c r="B300" s="10"/>
      <c r="C300" s="13"/>
      <c r="D300" s="13"/>
      <c r="E300" s="16"/>
      <c r="F300" s="13"/>
      <c r="G300" s="13"/>
      <c r="H300" s="16"/>
      <c r="I300" s="13"/>
      <c r="J300" s="13"/>
      <c r="K300" s="16"/>
      <c r="L300" s="13"/>
      <c r="M300" s="13"/>
      <c r="N300" s="16"/>
    </row>
    <row r="301" spans="1:14" x14ac:dyDescent="0.2">
      <c r="A301" s="10"/>
      <c r="B301" s="10"/>
      <c r="C301" s="13"/>
      <c r="D301" s="13"/>
      <c r="E301" s="16"/>
      <c r="F301" s="13"/>
      <c r="G301" s="13"/>
      <c r="H301" s="16"/>
      <c r="I301" s="13"/>
      <c r="J301" s="13"/>
      <c r="K301" s="16"/>
      <c r="L301" s="13"/>
      <c r="M301" s="13"/>
      <c r="N301" s="16"/>
    </row>
    <row r="302" spans="1:14" x14ac:dyDescent="0.2">
      <c r="A302" s="10"/>
      <c r="B302" s="10"/>
      <c r="C302" s="13"/>
      <c r="D302" s="13"/>
      <c r="E302" s="16"/>
      <c r="F302" s="13"/>
      <c r="G302" s="13"/>
      <c r="H302" s="16"/>
      <c r="I302" s="13"/>
      <c r="J302" s="13"/>
      <c r="K302" s="16"/>
      <c r="L302" s="13"/>
      <c r="M302" s="13"/>
      <c r="N302" s="16"/>
    </row>
    <row r="303" spans="1:14" x14ac:dyDescent="0.2">
      <c r="A303" s="10"/>
      <c r="B303" s="10"/>
      <c r="C303" s="13"/>
      <c r="D303" s="13"/>
      <c r="E303" s="16"/>
      <c r="F303" s="13"/>
      <c r="G303" s="13"/>
      <c r="H303" s="16"/>
      <c r="I303" s="13"/>
      <c r="J303" s="13"/>
      <c r="K303" s="16"/>
      <c r="L303" s="13"/>
      <c r="M303" s="13"/>
      <c r="N303" s="16"/>
    </row>
    <row r="304" spans="1:14" x14ac:dyDescent="0.2">
      <c r="A304" s="10"/>
      <c r="B304" s="10"/>
      <c r="C304" s="13"/>
      <c r="D304" s="13"/>
      <c r="E304" s="16"/>
      <c r="F304" s="13"/>
      <c r="G304" s="13"/>
      <c r="H304" s="16"/>
      <c r="I304" s="13"/>
      <c r="J304" s="13"/>
      <c r="K304" s="16"/>
      <c r="L304" s="13"/>
      <c r="M304" s="13"/>
      <c r="N304" s="16"/>
    </row>
    <row r="305" spans="1:14" x14ac:dyDescent="0.2">
      <c r="A305" s="10"/>
      <c r="B305" s="10"/>
      <c r="C305" s="13"/>
      <c r="D305" s="13"/>
      <c r="E305" s="16"/>
      <c r="F305" s="13"/>
      <c r="G305" s="13"/>
      <c r="H305" s="16"/>
      <c r="I305" s="13"/>
      <c r="J305" s="13"/>
      <c r="K305" s="16"/>
      <c r="L305" s="13"/>
      <c r="M305" s="13"/>
      <c r="N305" s="16"/>
    </row>
    <row r="306" spans="1:14" x14ac:dyDescent="0.2">
      <c r="A306" s="10"/>
      <c r="B306" s="10"/>
      <c r="C306" s="13"/>
      <c r="D306" s="13"/>
      <c r="E306" s="16"/>
      <c r="F306" s="13"/>
      <c r="G306" s="13"/>
      <c r="H306" s="16"/>
      <c r="I306" s="13"/>
      <c r="J306" s="13"/>
      <c r="K306" s="16"/>
      <c r="L306" s="13"/>
      <c r="M306" s="13"/>
      <c r="N306" s="16"/>
    </row>
    <row r="307" spans="1:14" x14ac:dyDescent="0.2">
      <c r="A307" s="10"/>
      <c r="B307" s="10"/>
      <c r="C307" s="13"/>
      <c r="D307" s="13"/>
      <c r="E307" s="16"/>
      <c r="F307" s="13"/>
      <c r="G307" s="13"/>
      <c r="H307" s="16"/>
      <c r="I307" s="13"/>
      <c r="J307" s="13"/>
      <c r="K307" s="16"/>
      <c r="L307" s="13"/>
      <c r="M307" s="13"/>
      <c r="N307" s="16"/>
    </row>
    <row r="308" spans="1:14" x14ac:dyDescent="0.2">
      <c r="A308" s="10"/>
      <c r="B308" s="10"/>
      <c r="C308" s="13"/>
      <c r="D308" s="13"/>
      <c r="E308" s="16"/>
      <c r="F308" s="13"/>
      <c r="G308" s="13"/>
      <c r="H308" s="16"/>
      <c r="I308" s="13"/>
      <c r="J308" s="13"/>
      <c r="K308" s="16"/>
      <c r="L308" s="13"/>
      <c r="M308" s="13"/>
      <c r="N308" s="16"/>
    </row>
    <row r="309" spans="1:14" x14ac:dyDescent="0.2">
      <c r="A309" s="10"/>
      <c r="B309" s="10"/>
      <c r="C309" s="13"/>
      <c r="D309" s="13"/>
      <c r="E309" s="16"/>
      <c r="F309" s="13"/>
      <c r="G309" s="13"/>
      <c r="H309" s="16"/>
      <c r="I309" s="13"/>
      <c r="J309" s="13"/>
      <c r="K309" s="16"/>
      <c r="L309" s="13"/>
      <c r="M309" s="13"/>
      <c r="N309" s="16"/>
    </row>
    <row r="310" spans="1:14" x14ac:dyDescent="0.2">
      <c r="A310" s="10"/>
      <c r="B310" s="10"/>
      <c r="C310" s="13"/>
      <c r="D310" s="13"/>
      <c r="E310" s="16"/>
      <c r="F310" s="13"/>
      <c r="G310" s="13"/>
      <c r="H310" s="16"/>
      <c r="I310" s="13"/>
      <c r="J310" s="13"/>
      <c r="K310" s="16"/>
      <c r="L310" s="13"/>
      <c r="M310" s="13"/>
      <c r="N310" s="16"/>
    </row>
    <row r="311" spans="1:14" x14ac:dyDescent="0.2">
      <c r="A311" s="10"/>
      <c r="B311" s="10"/>
      <c r="C311" s="13"/>
      <c r="D311" s="13"/>
      <c r="E311" s="16"/>
      <c r="F311" s="13"/>
      <c r="G311" s="13"/>
      <c r="H311" s="16"/>
      <c r="I311" s="13"/>
      <c r="J311" s="13"/>
      <c r="K311" s="16"/>
      <c r="L311" s="13"/>
      <c r="M311" s="13"/>
      <c r="N311" s="16"/>
    </row>
    <row r="312" spans="1:14" x14ac:dyDescent="0.2">
      <c r="A312" s="10"/>
      <c r="B312" s="10"/>
      <c r="C312" s="13"/>
      <c r="D312" s="13"/>
      <c r="E312" s="16"/>
      <c r="F312" s="13"/>
      <c r="G312" s="13"/>
      <c r="H312" s="16"/>
      <c r="I312" s="13"/>
      <c r="J312" s="13"/>
      <c r="K312" s="16"/>
      <c r="L312" s="13"/>
      <c r="M312" s="13"/>
      <c r="N312" s="16"/>
    </row>
    <row r="313" spans="1:14" x14ac:dyDescent="0.2">
      <c r="A313" s="10"/>
      <c r="B313" s="10"/>
      <c r="C313" s="13"/>
      <c r="D313" s="13"/>
      <c r="E313" s="16"/>
      <c r="F313" s="13"/>
      <c r="G313" s="13"/>
      <c r="H313" s="16"/>
      <c r="I313" s="13"/>
      <c r="J313" s="13"/>
      <c r="K313" s="16"/>
      <c r="L313" s="13"/>
      <c r="M313" s="13"/>
      <c r="N313" s="16"/>
    </row>
    <row r="314" spans="1:14" x14ac:dyDescent="0.2">
      <c r="A314" s="10"/>
      <c r="B314" s="10"/>
      <c r="C314" s="13"/>
      <c r="D314" s="13"/>
      <c r="E314" s="16"/>
      <c r="F314" s="13"/>
      <c r="G314" s="13"/>
      <c r="H314" s="16"/>
      <c r="I314" s="13"/>
      <c r="J314" s="13"/>
      <c r="K314" s="16"/>
      <c r="L314" s="13"/>
      <c r="M314" s="13"/>
      <c r="N314" s="16"/>
    </row>
    <row r="315" spans="1:14" x14ac:dyDescent="0.2">
      <c r="A315" s="10"/>
      <c r="B315" s="10"/>
      <c r="C315" s="13"/>
      <c r="D315" s="13"/>
      <c r="E315" s="16"/>
      <c r="F315" s="13"/>
      <c r="G315" s="13"/>
      <c r="H315" s="16"/>
      <c r="I315" s="13"/>
      <c r="J315" s="13"/>
      <c r="K315" s="16"/>
      <c r="L315" s="13"/>
      <c r="M315" s="13"/>
      <c r="N315" s="16"/>
    </row>
    <row r="316" spans="1:14" x14ac:dyDescent="0.2">
      <c r="A316" s="10"/>
      <c r="B316" s="10"/>
      <c r="C316" s="13"/>
      <c r="D316" s="13"/>
      <c r="E316" s="16"/>
      <c r="F316" s="13"/>
      <c r="G316" s="13"/>
      <c r="H316" s="16"/>
      <c r="I316" s="13"/>
      <c r="J316" s="13"/>
      <c r="K316" s="16"/>
      <c r="L316" s="13"/>
      <c r="M316" s="13"/>
      <c r="N316" s="16"/>
    </row>
    <row r="317" spans="1:14" x14ac:dyDescent="0.2">
      <c r="A317" s="10"/>
      <c r="B317" s="10"/>
      <c r="C317" s="13"/>
      <c r="D317" s="13"/>
      <c r="E317" s="16"/>
      <c r="F317" s="13"/>
      <c r="G317" s="13"/>
      <c r="H317" s="16"/>
      <c r="I317" s="13"/>
      <c r="J317" s="13"/>
      <c r="K317" s="16"/>
      <c r="L317" s="13"/>
      <c r="M317" s="13"/>
      <c r="N317" s="16"/>
    </row>
    <row r="318" spans="1:14" x14ac:dyDescent="0.2">
      <c r="A318" s="10"/>
      <c r="B318" s="10"/>
      <c r="C318" s="13"/>
      <c r="D318" s="13"/>
      <c r="E318" s="16"/>
      <c r="F318" s="13"/>
      <c r="G318" s="13"/>
      <c r="H318" s="16"/>
      <c r="I318" s="13"/>
      <c r="J318" s="13"/>
      <c r="K318" s="16"/>
      <c r="L318" s="13"/>
      <c r="M318" s="13"/>
      <c r="N318" s="16"/>
    </row>
    <row r="319" spans="1:14" x14ac:dyDescent="0.2">
      <c r="A319" s="10"/>
      <c r="B319" s="10"/>
      <c r="C319" s="13"/>
      <c r="D319" s="13"/>
      <c r="E319" s="16"/>
      <c r="F319" s="13"/>
      <c r="G319" s="13"/>
      <c r="H319" s="16"/>
      <c r="I319" s="13"/>
      <c r="J319" s="13"/>
      <c r="K319" s="16"/>
      <c r="L319" s="13"/>
      <c r="M319" s="13"/>
      <c r="N319" s="16"/>
    </row>
    <row r="320" spans="1:14" x14ac:dyDescent="0.2">
      <c r="A320" s="10"/>
      <c r="B320" s="10"/>
      <c r="C320" s="13"/>
      <c r="D320" s="13"/>
      <c r="E320" s="16"/>
      <c r="F320" s="13"/>
      <c r="G320" s="13"/>
      <c r="H320" s="16"/>
      <c r="I320" s="13"/>
      <c r="J320" s="13"/>
      <c r="K320" s="16"/>
      <c r="L320" s="13"/>
      <c r="M320" s="13"/>
      <c r="N320" s="16"/>
    </row>
    <row r="321" spans="1:14" x14ac:dyDescent="0.2">
      <c r="A321" s="10"/>
      <c r="B321" s="10"/>
      <c r="C321" s="13"/>
      <c r="D321" s="13"/>
      <c r="E321" s="16"/>
      <c r="F321" s="13"/>
      <c r="G321" s="13"/>
      <c r="H321" s="16"/>
      <c r="I321" s="13"/>
      <c r="J321" s="13"/>
      <c r="K321" s="16"/>
      <c r="L321" s="13"/>
      <c r="M321" s="13"/>
      <c r="N321" s="16"/>
    </row>
    <row r="322" spans="1:14" x14ac:dyDescent="0.2">
      <c r="A322" s="10"/>
      <c r="B322" s="10"/>
      <c r="C322" s="13"/>
      <c r="D322" s="13"/>
      <c r="E322" s="16"/>
      <c r="F322" s="13"/>
      <c r="G322" s="13"/>
      <c r="H322" s="16"/>
      <c r="I322" s="13"/>
      <c r="J322" s="13"/>
      <c r="K322" s="16"/>
      <c r="L322" s="13"/>
      <c r="M322" s="13"/>
      <c r="N322" s="16"/>
    </row>
    <row r="323" spans="1:14" x14ac:dyDescent="0.2">
      <c r="A323" s="10"/>
      <c r="B323" s="10"/>
      <c r="C323" s="13"/>
      <c r="D323" s="13"/>
      <c r="E323" s="16"/>
      <c r="F323" s="13"/>
      <c r="G323" s="13"/>
      <c r="H323" s="16"/>
      <c r="I323" s="13"/>
      <c r="J323" s="13"/>
      <c r="K323" s="16"/>
      <c r="L323" s="13"/>
      <c r="M323" s="13"/>
      <c r="N323" s="16"/>
    </row>
    <row r="324" spans="1:14" x14ac:dyDescent="0.2">
      <c r="A324" s="10"/>
      <c r="B324" s="10"/>
      <c r="C324" s="13"/>
      <c r="D324" s="13"/>
      <c r="E324" s="16"/>
      <c r="F324" s="13"/>
      <c r="G324" s="13"/>
      <c r="H324" s="16"/>
      <c r="I324" s="13"/>
      <c r="J324" s="13"/>
      <c r="K324" s="16"/>
      <c r="L324" s="13"/>
      <c r="M324" s="13"/>
      <c r="N324" s="16"/>
    </row>
    <row r="325" spans="1:14" x14ac:dyDescent="0.2">
      <c r="A325" s="10"/>
      <c r="B325" s="10"/>
      <c r="C325" s="13"/>
      <c r="D325" s="13"/>
      <c r="E325" s="16"/>
      <c r="F325" s="13"/>
      <c r="G325" s="13"/>
      <c r="H325" s="16"/>
      <c r="I325" s="13"/>
      <c r="J325" s="13"/>
      <c r="K325" s="16"/>
      <c r="L325" s="13"/>
      <c r="M325" s="13"/>
      <c r="N325" s="16"/>
    </row>
    <row r="326" spans="1:14" x14ac:dyDescent="0.2">
      <c r="A326" s="10"/>
      <c r="B326" s="10"/>
      <c r="C326" s="13"/>
      <c r="D326" s="13"/>
      <c r="E326" s="16"/>
      <c r="F326" s="13"/>
      <c r="G326" s="13"/>
      <c r="H326" s="16"/>
      <c r="I326" s="13"/>
      <c r="J326" s="13"/>
      <c r="K326" s="16"/>
      <c r="L326" s="13"/>
      <c r="M326" s="13"/>
      <c r="N326" s="16"/>
    </row>
    <row r="327" spans="1:14" x14ac:dyDescent="0.2">
      <c r="A327" s="10"/>
      <c r="B327" s="10"/>
      <c r="C327" s="13"/>
      <c r="D327" s="13"/>
      <c r="E327" s="16"/>
      <c r="F327" s="13"/>
      <c r="G327" s="13"/>
      <c r="H327" s="16"/>
      <c r="I327" s="13"/>
      <c r="J327" s="13"/>
      <c r="K327" s="16"/>
      <c r="L327" s="13"/>
      <c r="M327" s="13"/>
      <c r="N327" s="16"/>
    </row>
    <row r="328" spans="1:14" x14ac:dyDescent="0.2">
      <c r="A328" s="10"/>
      <c r="B328" s="10"/>
      <c r="C328" s="13"/>
      <c r="D328" s="13"/>
      <c r="E328" s="16"/>
      <c r="F328" s="13"/>
      <c r="G328" s="13"/>
      <c r="H328" s="16"/>
      <c r="I328" s="13"/>
      <c r="J328" s="13"/>
      <c r="K328" s="16"/>
      <c r="L328" s="13"/>
      <c r="M328" s="13"/>
      <c r="N328" s="16"/>
    </row>
    <row r="329" spans="1:14" x14ac:dyDescent="0.2">
      <c r="A329" s="10"/>
      <c r="B329" s="10"/>
      <c r="C329" s="13"/>
      <c r="D329" s="13"/>
      <c r="E329" s="16"/>
      <c r="F329" s="13"/>
      <c r="G329" s="13"/>
      <c r="H329" s="16"/>
      <c r="I329" s="13"/>
      <c r="J329" s="13"/>
      <c r="K329" s="16"/>
      <c r="L329" s="13"/>
      <c r="M329" s="13"/>
      <c r="N329" s="16"/>
    </row>
    <row r="330" spans="1:14" x14ac:dyDescent="0.2">
      <c r="A330" s="10"/>
      <c r="B330" s="10"/>
      <c r="C330" s="13"/>
      <c r="D330" s="13"/>
      <c r="E330" s="16"/>
      <c r="F330" s="13"/>
      <c r="G330" s="13"/>
      <c r="H330" s="16"/>
      <c r="I330" s="13"/>
      <c r="J330" s="13"/>
      <c r="K330" s="16"/>
      <c r="L330" s="13"/>
      <c r="M330" s="13"/>
      <c r="N330" s="16"/>
    </row>
    <row r="331" spans="1:14" x14ac:dyDescent="0.2">
      <c r="A331" s="10"/>
      <c r="B331" s="10"/>
      <c r="C331" s="13"/>
      <c r="D331" s="13"/>
      <c r="E331" s="16"/>
      <c r="F331" s="13"/>
      <c r="G331" s="13"/>
      <c r="H331" s="16"/>
      <c r="I331" s="13"/>
      <c r="J331" s="13"/>
      <c r="K331" s="16"/>
      <c r="L331" s="13"/>
      <c r="M331" s="13"/>
      <c r="N331" s="16"/>
    </row>
    <row r="332" spans="1:14" x14ac:dyDescent="0.2">
      <c r="A332" s="10"/>
      <c r="B332" s="10"/>
      <c r="C332" s="13"/>
      <c r="D332" s="13"/>
      <c r="E332" s="16"/>
      <c r="F332" s="13"/>
      <c r="G332" s="13"/>
      <c r="H332" s="16"/>
      <c r="I332" s="13"/>
      <c r="J332" s="13"/>
      <c r="K332" s="16"/>
      <c r="L332" s="13"/>
      <c r="M332" s="13"/>
      <c r="N332" s="16"/>
    </row>
    <row r="333" spans="1:14" x14ac:dyDescent="0.2">
      <c r="A333" s="10"/>
      <c r="B333" s="10"/>
      <c r="C333" s="13"/>
      <c r="D333" s="13"/>
      <c r="E333" s="16"/>
      <c r="F333" s="13"/>
      <c r="G333" s="13"/>
      <c r="H333" s="16"/>
      <c r="I333" s="13"/>
      <c r="J333" s="13"/>
      <c r="K333" s="16"/>
      <c r="L333" s="13"/>
      <c r="M333" s="13"/>
      <c r="N333" s="16"/>
    </row>
    <row r="334" spans="1:14" x14ac:dyDescent="0.2">
      <c r="A334" s="10"/>
      <c r="B334" s="10"/>
      <c r="C334" s="13"/>
      <c r="D334" s="13"/>
      <c r="E334" s="16"/>
      <c r="F334" s="13"/>
      <c r="G334" s="13"/>
      <c r="H334" s="16"/>
      <c r="I334" s="13"/>
      <c r="J334" s="13"/>
      <c r="K334" s="16"/>
      <c r="L334" s="13"/>
      <c r="M334" s="13"/>
      <c r="N334" s="16"/>
    </row>
    <row r="335" spans="1:14" x14ac:dyDescent="0.2">
      <c r="A335" s="10"/>
      <c r="B335" s="10"/>
      <c r="C335" s="13"/>
      <c r="D335" s="13"/>
      <c r="E335" s="16"/>
      <c r="F335" s="13"/>
      <c r="G335" s="13"/>
      <c r="H335" s="16"/>
      <c r="I335" s="13"/>
      <c r="J335" s="13"/>
      <c r="K335" s="16"/>
      <c r="L335" s="13"/>
      <c r="M335" s="13"/>
      <c r="N335" s="16"/>
    </row>
    <row r="336" spans="1:14" x14ac:dyDescent="0.2">
      <c r="A336" s="10"/>
      <c r="B336" s="10"/>
      <c r="C336" s="13"/>
      <c r="D336" s="13"/>
      <c r="E336" s="16"/>
      <c r="F336" s="13"/>
      <c r="G336" s="13"/>
      <c r="H336" s="16"/>
      <c r="I336" s="13"/>
      <c r="J336" s="13"/>
      <c r="K336" s="16"/>
      <c r="L336" s="13"/>
      <c r="M336" s="13"/>
      <c r="N336" s="16"/>
    </row>
    <row r="337" spans="1:14" x14ac:dyDescent="0.2">
      <c r="A337" s="10"/>
      <c r="B337" s="10"/>
      <c r="C337" s="13"/>
      <c r="D337" s="13"/>
      <c r="E337" s="16"/>
      <c r="F337" s="13"/>
      <c r="G337" s="13"/>
      <c r="H337" s="16"/>
      <c r="I337" s="13"/>
      <c r="J337" s="13"/>
      <c r="K337" s="16"/>
      <c r="L337" s="13"/>
      <c r="M337" s="13"/>
      <c r="N337" s="16"/>
    </row>
    <row r="338" spans="1:14" x14ac:dyDescent="0.2">
      <c r="A338" s="10"/>
      <c r="B338" s="10"/>
      <c r="C338" s="13"/>
      <c r="D338" s="13"/>
      <c r="E338" s="16"/>
      <c r="F338" s="13"/>
      <c r="G338" s="13"/>
      <c r="H338" s="16"/>
      <c r="I338" s="13"/>
      <c r="J338" s="13"/>
      <c r="K338" s="16"/>
      <c r="L338" s="13"/>
      <c r="M338" s="13"/>
      <c r="N338" s="16"/>
    </row>
    <row r="339" spans="1:14" x14ac:dyDescent="0.2">
      <c r="A339" s="10"/>
      <c r="B339" s="10"/>
      <c r="C339" s="13"/>
      <c r="D339" s="13"/>
      <c r="E339" s="16"/>
      <c r="F339" s="13"/>
      <c r="G339" s="13"/>
      <c r="H339" s="16"/>
      <c r="I339" s="13"/>
      <c r="J339" s="13"/>
      <c r="K339" s="16"/>
      <c r="L339" s="13"/>
      <c r="M339" s="13"/>
      <c r="N339" s="16"/>
    </row>
    <row r="340" spans="1:14" x14ac:dyDescent="0.2">
      <c r="A340" s="10"/>
      <c r="B340" s="10"/>
      <c r="C340" s="13"/>
      <c r="D340" s="13"/>
      <c r="E340" s="16"/>
      <c r="F340" s="13"/>
      <c r="G340" s="13"/>
      <c r="H340" s="16"/>
      <c r="I340" s="13"/>
      <c r="J340" s="13"/>
      <c r="K340" s="16"/>
      <c r="L340" s="13"/>
      <c r="M340" s="13"/>
      <c r="N340" s="16"/>
    </row>
    <row r="341" spans="1:14" x14ac:dyDescent="0.2">
      <c r="A341" s="10"/>
      <c r="B341" s="10"/>
      <c r="C341" s="13"/>
      <c r="D341" s="13"/>
      <c r="E341" s="16"/>
      <c r="F341" s="13"/>
      <c r="G341" s="13"/>
      <c r="H341" s="16"/>
      <c r="I341" s="13"/>
      <c r="J341" s="13"/>
      <c r="K341" s="16"/>
      <c r="L341" s="13"/>
      <c r="M341" s="13"/>
      <c r="N341" s="16"/>
    </row>
    <row r="342" spans="1:14" x14ac:dyDescent="0.2">
      <c r="A342" s="10"/>
      <c r="B342" s="10"/>
      <c r="C342" s="13"/>
      <c r="D342" s="13"/>
      <c r="E342" s="16"/>
      <c r="F342" s="13"/>
      <c r="G342" s="13"/>
      <c r="H342" s="16"/>
      <c r="I342" s="13"/>
      <c r="J342" s="13"/>
      <c r="K342" s="16"/>
      <c r="L342" s="13"/>
      <c r="M342" s="13"/>
      <c r="N342" s="16"/>
    </row>
    <row r="343" spans="1:14" x14ac:dyDescent="0.2">
      <c r="A343" s="10"/>
      <c r="B343" s="10"/>
      <c r="C343" s="13"/>
      <c r="D343" s="13"/>
      <c r="E343" s="16"/>
      <c r="F343" s="13"/>
      <c r="G343" s="13"/>
      <c r="H343" s="16"/>
      <c r="I343" s="13"/>
      <c r="J343" s="13"/>
      <c r="K343" s="16"/>
      <c r="L343" s="13"/>
      <c r="M343" s="13"/>
      <c r="N343" s="16"/>
    </row>
    <row r="344" spans="1:14" x14ac:dyDescent="0.2">
      <c r="A344" s="10"/>
      <c r="B344" s="10"/>
      <c r="C344" s="13"/>
      <c r="D344" s="13"/>
      <c r="E344" s="16"/>
      <c r="F344" s="13"/>
      <c r="G344" s="13"/>
      <c r="H344" s="16"/>
      <c r="I344" s="13"/>
      <c r="J344" s="13"/>
      <c r="K344" s="16"/>
      <c r="L344" s="13"/>
      <c r="M344" s="13"/>
      <c r="N344" s="16"/>
    </row>
    <row r="345" spans="1:14" x14ac:dyDescent="0.2">
      <c r="A345" s="10"/>
      <c r="B345" s="10"/>
      <c r="C345" s="13"/>
      <c r="D345" s="13"/>
      <c r="E345" s="16"/>
      <c r="F345" s="13"/>
      <c r="G345" s="13"/>
      <c r="H345" s="16"/>
      <c r="I345" s="13"/>
      <c r="J345" s="13"/>
      <c r="K345" s="16"/>
      <c r="L345" s="13"/>
      <c r="M345" s="13"/>
      <c r="N345" s="16"/>
    </row>
    <row r="346" spans="1:14" x14ac:dyDescent="0.2">
      <c r="A346" s="10"/>
      <c r="B346" s="10"/>
      <c r="C346" s="13"/>
      <c r="D346" s="13"/>
      <c r="E346" s="16"/>
      <c r="F346" s="13"/>
      <c r="G346" s="13"/>
      <c r="H346" s="16"/>
      <c r="I346" s="13"/>
      <c r="J346" s="13"/>
      <c r="K346" s="16"/>
      <c r="L346" s="13"/>
      <c r="M346" s="13"/>
      <c r="N346" s="16"/>
    </row>
    <row r="347" spans="1:14" x14ac:dyDescent="0.2">
      <c r="A347" s="10"/>
      <c r="B347" s="10"/>
      <c r="C347" s="13"/>
      <c r="D347" s="13"/>
      <c r="E347" s="16"/>
      <c r="F347" s="13"/>
      <c r="G347" s="13"/>
      <c r="H347" s="16"/>
      <c r="I347" s="13"/>
      <c r="J347" s="13"/>
      <c r="K347" s="16"/>
      <c r="L347" s="13"/>
      <c r="M347" s="13"/>
      <c r="N347" s="16"/>
    </row>
    <row r="348" spans="1:14" x14ac:dyDescent="0.2">
      <c r="A348" s="10"/>
      <c r="B348" s="10"/>
      <c r="C348" s="13"/>
      <c r="D348" s="13"/>
      <c r="E348" s="16"/>
      <c r="F348" s="13"/>
      <c r="G348" s="13"/>
      <c r="H348" s="16"/>
      <c r="I348" s="13"/>
      <c r="J348" s="13"/>
      <c r="K348" s="16"/>
      <c r="L348" s="13"/>
      <c r="M348" s="13"/>
      <c r="N348" s="16"/>
    </row>
    <row r="349" spans="1:14" x14ac:dyDescent="0.2">
      <c r="A349" s="10"/>
      <c r="B349" s="10"/>
      <c r="C349" s="13"/>
      <c r="D349" s="13"/>
      <c r="E349" s="16"/>
      <c r="F349" s="13"/>
      <c r="G349" s="13"/>
      <c r="H349" s="16"/>
      <c r="I349" s="13"/>
      <c r="J349" s="13"/>
      <c r="K349" s="16"/>
      <c r="L349" s="13"/>
      <c r="M349" s="13"/>
      <c r="N349" s="16"/>
    </row>
    <row r="350" spans="1:14" x14ac:dyDescent="0.2">
      <c r="A350" s="10"/>
      <c r="B350" s="10"/>
      <c r="C350" s="13"/>
      <c r="D350" s="13"/>
      <c r="E350" s="16"/>
      <c r="F350" s="13"/>
      <c r="G350" s="13"/>
      <c r="H350" s="16"/>
      <c r="I350" s="13"/>
      <c r="J350" s="13"/>
      <c r="K350" s="16"/>
      <c r="L350" s="13"/>
      <c r="M350" s="13"/>
      <c r="N350" s="16"/>
    </row>
    <row r="351" spans="1:14" x14ac:dyDescent="0.2">
      <c r="A351" s="10"/>
      <c r="B351" s="10"/>
      <c r="C351" s="13"/>
      <c r="D351" s="13"/>
      <c r="E351" s="16"/>
      <c r="F351" s="13"/>
      <c r="G351" s="13"/>
      <c r="H351" s="16"/>
      <c r="I351" s="13"/>
      <c r="J351" s="13"/>
      <c r="K351" s="16"/>
      <c r="L351" s="13"/>
      <c r="M351" s="13"/>
      <c r="N351" s="16"/>
    </row>
    <row r="352" spans="1:14" x14ac:dyDescent="0.2">
      <c r="A352" s="10"/>
      <c r="B352" s="10"/>
      <c r="C352" s="13"/>
      <c r="D352" s="13"/>
      <c r="E352" s="16"/>
      <c r="F352" s="13"/>
      <c r="G352" s="13"/>
      <c r="H352" s="16"/>
      <c r="I352" s="13"/>
      <c r="J352" s="13"/>
      <c r="K352" s="16"/>
      <c r="L352" s="13"/>
      <c r="M352" s="13"/>
      <c r="N352" s="16"/>
    </row>
    <row r="353" spans="1:14" x14ac:dyDescent="0.2">
      <c r="A353" s="10"/>
      <c r="B353" s="10"/>
      <c r="C353" s="13"/>
      <c r="D353" s="13"/>
      <c r="E353" s="16"/>
      <c r="F353" s="13"/>
      <c r="G353" s="13"/>
      <c r="H353" s="16"/>
      <c r="I353" s="13"/>
      <c r="J353" s="13"/>
      <c r="K353" s="16"/>
      <c r="L353" s="13"/>
      <c r="M353" s="13"/>
      <c r="N353" s="16"/>
    </row>
    <row r="354" spans="1:14" x14ac:dyDescent="0.2">
      <c r="A354" s="10"/>
      <c r="B354" s="10"/>
      <c r="C354" s="13"/>
      <c r="D354" s="13"/>
      <c r="E354" s="16"/>
      <c r="F354" s="13"/>
      <c r="G354" s="13"/>
      <c r="H354" s="16"/>
      <c r="I354" s="13"/>
      <c r="J354" s="13"/>
      <c r="K354" s="16"/>
      <c r="L354" s="13"/>
      <c r="M354" s="13"/>
      <c r="N354" s="16"/>
    </row>
    <row r="355" spans="1:14" x14ac:dyDescent="0.2">
      <c r="A355" s="10"/>
      <c r="B355" s="10"/>
      <c r="C355" s="13"/>
      <c r="D355" s="13"/>
      <c r="E355" s="16"/>
      <c r="F355" s="13"/>
      <c r="G355" s="13"/>
      <c r="H355" s="16"/>
      <c r="I355" s="13"/>
      <c r="J355" s="13"/>
      <c r="K355" s="16"/>
      <c r="L355" s="13"/>
      <c r="M355" s="13"/>
      <c r="N355" s="16"/>
    </row>
    <row r="356" spans="1:14" x14ac:dyDescent="0.2">
      <c r="A356" s="10"/>
      <c r="B356" s="10"/>
      <c r="C356" s="13"/>
      <c r="D356" s="13"/>
      <c r="E356" s="16"/>
      <c r="F356" s="13"/>
      <c r="G356" s="13"/>
      <c r="H356" s="16"/>
      <c r="I356" s="13"/>
      <c r="J356" s="13"/>
      <c r="K356" s="16"/>
      <c r="L356" s="13"/>
      <c r="M356" s="13"/>
      <c r="N356" s="16"/>
    </row>
    <row r="357" spans="1:14" x14ac:dyDescent="0.2">
      <c r="A357" s="10"/>
      <c r="B357" s="10"/>
      <c r="C357" s="13"/>
      <c r="D357" s="13"/>
      <c r="E357" s="16"/>
      <c r="F357" s="13"/>
      <c r="G357" s="13"/>
      <c r="H357" s="16"/>
      <c r="I357" s="13"/>
      <c r="J357" s="13"/>
      <c r="K357" s="16"/>
      <c r="L357" s="13"/>
      <c r="M357" s="13"/>
      <c r="N357" s="16"/>
    </row>
    <row r="358" spans="1:14" x14ac:dyDescent="0.2">
      <c r="A358" s="10"/>
      <c r="B358" s="10"/>
      <c r="C358" s="13"/>
      <c r="D358" s="13"/>
      <c r="E358" s="16"/>
      <c r="F358" s="13"/>
      <c r="G358" s="13"/>
      <c r="H358" s="16"/>
      <c r="I358" s="13"/>
      <c r="J358" s="13"/>
      <c r="K358" s="16"/>
      <c r="L358" s="13"/>
      <c r="M358" s="13"/>
      <c r="N358" s="16"/>
    </row>
    <row r="359" spans="1:14" x14ac:dyDescent="0.2">
      <c r="A359" s="10"/>
      <c r="B359" s="10"/>
      <c r="C359" s="13"/>
      <c r="D359" s="13"/>
      <c r="E359" s="16"/>
      <c r="F359" s="13"/>
      <c r="G359" s="13"/>
      <c r="H359" s="16"/>
      <c r="I359" s="13"/>
      <c r="J359" s="13"/>
      <c r="K359" s="16"/>
      <c r="L359" s="13"/>
      <c r="M359" s="13"/>
      <c r="N359" s="16"/>
    </row>
    <row r="360" spans="1:14" x14ac:dyDescent="0.2">
      <c r="A360" s="10"/>
      <c r="B360" s="10"/>
      <c r="C360" s="13"/>
      <c r="D360" s="13"/>
      <c r="E360" s="16"/>
      <c r="F360" s="13"/>
      <c r="G360" s="13"/>
      <c r="H360" s="16"/>
      <c r="I360" s="13"/>
      <c r="J360" s="13"/>
      <c r="K360" s="16"/>
      <c r="L360" s="13"/>
      <c r="M360" s="13"/>
      <c r="N360" s="16"/>
    </row>
    <row r="361" spans="1:14" x14ac:dyDescent="0.2">
      <c r="A361" s="10"/>
      <c r="B361" s="10"/>
      <c r="C361" s="13"/>
      <c r="D361" s="13"/>
      <c r="E361" s="16"/>
      <c r="F361" s="13"/>
      <c r="G361" s="13"/>
      <c r="H361" s="16"/>
      <c r="I361" s="13"/>
      <c r="J361" s="13"/>
      <c r="K361" s="16"/>
      <c r="L361" s="13"/>
      <c r="M361" s="13"/>
      <c r="N361" s="16"/>
    </row>
    <row r="362" spans="1:14" x14ac:dyDescent="0.2">
      <c r="A362" s="10"/>
      <c r="B362" s="10"/>
      <c r="C362" s="13"/>
      <c r="D362" s="13"/>
      <c r="E362" s="16"/>
      <c r="F362" s="13"/>
      <c r="G362" s="13"/>
      <c r="H362" s="16"/>
      <c r="I362" s="13"/>
      <c r="J362" s="13"/>
      <c r="K362" s="16"/>
      <c r="L362" s="13"/>
      <c r="M362" s="13"/>
      <c r="N362" s="16"/>
    </row>
    <row r="363" spans="1:14" x14ac:dyDescent="0.2">
      <c r="A363" s="10"/>
      <c r="B363" s="10"/>
      <c r="C363" s="13"/>
      <c r="D363" s="13"/>
      <c r="E363" s="16"/>
      <c r="F363" s="13"/>
      <c r="G363" s="13"/>
      <c r="H363" s="16"/>
      <c r="I363" s="13"/>
      <c r="J363" s="13"/>
      <c r="K363" s="16"/>
      <c r="L363" s="13"/>
      <c r="M363" s="13"/>
      <c r="N363" s="16"/>
    </row>
    <row r="364" spans="1:14" x14ac:dyDescent="0.2">
      <c r="A364" s="10"/>
      <c r="B364" s="10"/>
      <c r="C364" s="13"/>
      <c r="D364" s="13"/>
      <c r="E364" s="16"/>
      <c r="F364" s="13"/>
      <c r="G364" s="13"/>
      <c r="H364" s="16"/>
      <c r="I364" s="13"/>
      <c r="J364" s="13"/>
      <c r="K364" s="16"/>
      <c r="L364" s="13"/>
      <c r="M364" s="13"/>
      <c r="N364" s="16"/>
    </row>
    <row r="365" spans="1:14" x14ac:dyDescent="0.2">
      <c r="A365" s="10"/>
      <c r="B365" s="10"/>
      <c r="C365" s="13"/>
      <c r="D365" s="13"/>
      <c r="E365" s="16"/>
      <c r="F365" s="13"/>
      <c r="G365" s="13"/>
      <c r="H365" s="16"/>
      <c r="I365" s="13"/>
      <c r="J365" s="13"/>
      <c r="K365" s="16"/>
      <c r="L365" s="13"/>
      <c r="M365" s="13"/>
      <c r="N365" s="16"/>
    </row>
    <row r="366" spans="1:14" x14ac:dyDescent="0.2">
      <c r="A366" s="10"/>
      <c r="B366" s="10"/>
      <c r="C366" s="13"/>
      <c r="D366" s="13"/>
      <c r="E366" s="16"/>
      <c r="F366" s="13"/>
      <c r="G366" s="13"/>
      <c r="H366" s="16"/>
      <c r="I366" s="13"/>
      <c r="J366" s="13"/>
      <c r="K366" s="16"/>
      <c r="L366" s="13"/>
      <c r="M366" s="13"/>
      <c r="N366" s="16"/>
    </row>
    <row r="367" spans="1:14" x14ac:dyDescent="0.2">
      <c r="A367" s="10"/>
      <c r="B367" s="10"/>
      <c r="C367" s="13"/>
      <c r="D367" s="13"/>
      <c r="E367" s="16"/>
      <c r="F367" s="13"/>
      <c r="G367" s="13"/>
      <c r="H367" s="16"/>
      <c r="I367" s="13"/>
      <c r="J367" s="13"/>
      <c r="K367" s="16"/>
      <c r="L367" s="13"/>
      <c r="M367" s="13"/>
      <c r="N367" s="16"/>
    </row>
    <row r="368" spans="1:14" x14ac:dyDescent="0.2">
      <c r="A368" s="10"/>
      <c r="B368" s="10"/>
      <c r="C368" s="13"/>
      <c r="D368" s="13"/>
      <c r="E368" s="16"/>
      <c r="F368" s="13"/>
      <c r="G368" s="13"/>
      <c r="H368" s="16"/>
      <c r="I368" s="13"/>
      <c r="J368" s="13"/>
      <c r="K368" s="16"/>
      <c r="L368" s="13"/>
      <c r="M368" s="13"/>
      <c r="N368" s="16"/>
    </row>
    <row r="369" spans="1:14" x14ac:dyDescent="0.2">
      <c r="A369" s="10"/>
      <c r="B369" s="10"/>
      <c r="C369" s="13"/>
      <c r="D369" s="13"/>
      <c r="E369" s="16"/>
      <c r="F369" s="13"/>
      <c r="G369" s="13"/>
      <c r="H369" s="16"/>
      <c r="I369" s="13"/>
      <c r="J369" s="13"/>
      <c r="K369" s="16"/>
      <c r="L369" s="13"/>
      <c r="M369" s="13"/>
      <c r="N369" s="16"/>
    </row>
    <row r="370" spans="1:14" x14ac:dyDescent="0.2">
      <c r="A370" s="10"/>
      <c r="B370" s="10"/>
      <c r="C370" s="13"/>
      <c r="D370" s="13"/>
      <c r="E370" s="16"/>
      <c r="F370" s="13"/>
      <c r="G370" s="13"/>
      <c r="H370" s="16"/>
      <c r="I370" s="13"/>
      <c r="J370" s="13"/>
      <c r="K370" s="16"/>
      <c r="L370" s="13"/>
      <c r="M370" s="13"/>
      <c r="N370" s="16"/>
    </row>
    <row r="371" spans="1:14" x14ac:dyDescent="0.2">
      <c r="A371" s="10"/>
      <c r="B371" s="10"/>
      <c r="C371" s="13"/>
      <c r="D371" s="13"/>
      <c r="E371" s="16"/>
      <c r="F371" s="13"/>
      <c r="G371" s="13"/>
      <c r="H371" s="16"/>
      <c r="I371" s="13"/>
      <c r="J371" s="13"/>
      <c r="K371" s="16"/>
      <c r="L371" s="13"/>
      <c r="M371" s="13"/>
      <c r="N371" s="16"/>
    </row>
    <row r="372" spans="1:14" x14ac:dyDescent="0.2">
      <c r="A372" s="10"/>
      <c r="B372" s="10"/>
      <c r="C372" s="13"/>
      <c r="D372" s="13"/>
      <c r="E372" s="16"/>
      <c r="F372" s="13"/>
      <c r="G372" s="13"/>
      <c r="H372" s="16"/>
      <c r="I372" s="13"/>
      <c r="J372" s="13"/>
      <c r="K372" s="16"/>
      <c r="L372" s="13"/>
      <c r="M372" s="13"/>
      <c r="N372" s="16"/>
    </row>
    <row r="373" spans="1:14" x14ac:dyDescent="0.2">
      <c r="A373" s="10"/>
      <c r="B373" s="10"/>
      <c r="C373" s="13"/>
      <c r="D373" s="13"/>
      <c r="E373" s="16"/>
      <c r="F373" s="13"/>
      <c r="G373" s="13"/>
      <c r="H373" s="16"/>
      <c r="I373" s="13"/>
      <c r="J373" s="13"/>
      <c r="K373" s="16"/>
      <c r="L373" s="13"/>
      <c r="M373" s="13"/>
      <c r="N373" s="16"/>
    </row>
    <row r="374" spans="1:14" x14ac:dyDescent="0.2">
      <c r="A374" s="10"/>
      <c r="B374" s="10"/>
      <c r="C374" s="13"/>
      <c r="D374" s="13"/>
      <c r="E374" s="16"/>
      <c r="F374" s="13"/>
      <c r="G374" s="13"/>
      <c r="H374" s="16"/>
      <c r="I374" s="13"/>
      <c r="J374" s="13"/>
      <c r="K374" s="16"/>
      <c r="L374" s="13"/>
      <c r="M374" s="13"/>
      <c r="N374" s="16"/>
    </row>
    <row r="375" spans="1:14" x14ac:dyDescent="0.2">
      <c r="A375" s="10"/>
      <c r="B375" s="10"/>
      <c r="C375" s="13"/>
      <c r="D375" s="13"/>
      <c r="E375" s="16"/>
      <c r="F375" s="13"/>
      <c r="G375" s="13"/>
      <c r="H375" s="16"/>
      <c r="I375" s="13"/>
      <c r="J375" s="13"/>
      <c r="K375" s="16"/>
      <c r="L375" s="13"/>
      <c r="M375" s="13"/>
      <c r="N375" s="16"/>
    </row>
    <row r="376" spans="1:14" x14ac:dyDescent="0.2">
      <c r="A376" s="10"/>
      <c r="B376" s="10"/>
      <c r="C376" s="13"/>
      <c r="D376" s="13"/>
      <c r="E376" s="16"/>
      <c r="F376" s="13"/>
      <c r="G376" s="13"/>
      <c r="H376" s="16"/>
      <c r="I376" s="13"/>
      <c r="J376" s="13"/>
      <c r="K376" s="16"/>
      <c r="L376" s="13"/>
      <c r="M376" s="13"/>
      <c r="N376" s="16"/>
    </row>
    <row r="377" spans="1:14" x14ac:dyDescent="0.2">
      <c r="A377" s="10"/>
      <c r="B377" s="10"/>
      <c r="C377" s="13"/>
      <c r="D377" s="13"/>
      <c r="E377" s="16"/>
      <c r="F377" s="13"/>
      <c r="G377" s="13"/>
      <c r="H377" s="16"/>
      <c r="I377" s="13"/>
      <c r="J377" s="13"/>
      <c r="K377" s="16"/>
      <c r="L377" s="13"/>
      <c r="M377" s="13"/>
      <c r="N377" s="16"/>
    </row>
    <row r="378" spans="1:14" x14ac:dyDescent="0.2">
      <c r="A378" s="10"/>
      <c r="B378" s="10"/>
      <c r="C378" s="13"/>
      <c r="D378" s="13"/>
      <c r="E378" s="16"/>
      <c r="F378" s="13"/>
      <c r="G378" s="13"/>
      <c r="H378" s="16"/>
      <c r="I378" s="13"/>
      <c r="J378" s="13"/>
      <c r="K378" s="16"/>
      <c r="L378" s="13"/>
      <c r="M378" s="13"/>
      <c r="N378" s="16"/>
    </row>
    <row r="379" spans="1:14" x14ac:dyDescent="0.2">
      <c r="A379" s="10"/>
      <c r="B379" s="10"/>
      <c r="C379" s="13"/>
      <c r="D379" s="13"/>
      <c r="E379" s="16"/>
      <c r="F379" s="13"/>
      <c r="G379" s="13"/>
      <c r="H379" s="16"/>
      <c r="I379" s="13"/>
      <c r="J379" s="13"/>
      <c r="K379" s="16"/>
      <c r="L379" s="13"/>
      <c r="M379" s="13"/>
      <c r="N379" s="16"/>
    </row>
    <row r="380" spans="1:14" x14ac:dyDescent="0.2">
      <c r="A380" s="10"/>
      <c r="B380" s="10"/>
      <c r="C380" s="13"/>
      <c r="D380" s="13"/>
      <c r="E380" s="16"/>
      <c r="F380" s="13"/>
      <c r="G380" s="13"/>
      <c r="H380" s="16"/>
      <c r="I380" s="13"/>
      <c r="J380" s="13"/>
      <c r="K380" s="16"/>
      <c r="L380" s="13"/>
      <c r="M380" s="13"/>
      <c r="N380" s="16"/>
    </row>
    <row r="381" spans="1:14" x14ac:dyDescent="0.2">
      <c r="A381" s="10"/>
      <c r="B381" s="10"/>
      <c r="C381" s="13"/>
      <c r="D381" s="13"/>
      <c r="E381" s="16"/>
      <c r="F381" s="13"/>
      <c r="G381" s="13"/>
      <c r="H381" s="16"/>
      <c r="I381" s="13"/>
      <c r="J381" s="13"/>
      <c r="K381" s="16"/>
      <c r="L381" s="13"/>
      <c r="M381" s="13"/>
      <c r="N381" s="16"/>
    </row>
    <row r="382" spans="1:14" x14ac:dyDescent="0.2">
      <c r="A382" s="10"/>
      <c r="B382" s="10"/>
      <c r="C382" s="13"/>
      <c r="D382" s="13"/>
      <c r="E382" s="16"/>
      <c r="F382" s="13"/>
      <c r="G382" s="13"/>
      <c r="H382" s="16"/>
      <c r="I382" s="13"/>
      <c r="J382" s="13"/>
      <c r="K382" s="16"/>
      <c r="L382" s="13"/>
      <c r="M382" s="13"/>
      <c r="N382" s="16"/>
    </row>
    <row r="383" spans="1:14" x14ac:dyDescent="0.2">
      <c r="A383" s="10"/>
      <c r="B383" s="10"/>
      <c r="C383" s="13"/>
      <c r="D383" s="13"/>
      <c r="E383" s="16"/>
      <c r="F383" s="13"/>
      <c r="G383" s="13"/>
      <c r="H383" s="16"/>
      <c r="I383" s="13"/>
      <c r="J383" s="13"/>
      <c r="K383" s="16"/>
      <c r="L383" s="13"/>
      <c r="M383" s="13"/>
      <c r="N383" s="16"/>
    </row>
    <row r="384" spans="1:14" x14ac:dyDescent="0.2">
      <c r="A384" s="10"/>
      <c r="B384" s="10"/>
      <c r="C384" s="13"/>
      <c r="D384" s="13"/>
      <c r="E384" s="16"/>
      <c r="F384" s="13"/>
      <c r="G384" s="13"/>
      <c r="H384" s="16"/>
      <c r="I384" s="13"/>
      <c r="J384" s="13"/>
      <c r="K384" s="16"/>
      <c r="L384" s="13"/>
      <c r="M384" s="13"/>
      <c r="N384" s="16"/>
    </row>
    <row r="385" spans="1:14" x14ac:dyDescent="0.2">
      <c r="A385" s="10"/>
      <c r="B385" s="10"/>
      <c r="C385" s="13"/>
      <c r="D385" s="13"/>
      <c r="E385" s="16"/>
      <c r="F385" s="13"/>
      <c r="G385" s="13"/>
      <c r="H385" s="16"/>
      <c r="I385" s="13"/>
      <c r="J385" s="13"/>
      <c r="K385" s="16"/>
      <c r="L385" s="13"/>
      <c r="M385" s="13"/>
      <c r="N385" s="16"/>
    </row>
    <row r="386" spans="1:14" x14ac:dyDescent="0.2">
      <c r="A386" s="10"/>
      <c r="B386" s="10"/>
      <c r="C386" s="13"/>
      <c r="D386" s="13"/>
      <c r="E386" s="16"/>
      <c r="F386" s="13"/>
      <c r="G386" s="13"/>
      <c r="H386" s="16"/>
      <c r="I386" s="13"/>
      <c r="J386" s="13"/>
      <c r="K386" s="16"/>
      <c r="L386" s="13"/>
      <c r="M386" s="13"/>
      <c r="N386" s="16"/>
    </row>
    <row r="387" spans="1:14" x14ac:dyDescent="0.2">
      <c r="A387" s="10"/>
      <c r="B387" s="10"/>
      <c r="C387" s="13"/>
      <c r="D387" s="13"/>
      <c r="E387" s="16"/>
      <c r="F387" s="13"/>
      <c r="G387" s="13"/>
      <c r="H387" s="16"/>
      <c r="I387" s="13"/>
      <c r="J387" s="13"/>
      <c r="K387" s="16"/>
      <c r="L387" s="13"/>
      <c r="M387" s="13"/>
      <c r="N387" s="16"/>
    </row>
    <row r="388" spans="1:14" x14ac:dyDescent="0.2">
      <c r="A388" s="10"/>
      <c r="B388" s="10"/>
      <c r="C388" s="13"/>
      <c r="D388" s="13"/>
      <c r="E388" s="16"/>
      <c r="F388" s="13"/>
      <c r="G388" s="13"/>
      <c r="H388" s="16"/>
      <c r="I388" s="13"/>
      <c r="J388" s="13"/>
      <c r="K388" s="16"/>
      <c r="L388" s="13"/>
      <c r="M388" s="13"/>
      <c r="N388" s="16"/>
    </row>
    <row r="389" spans="1:14" x14ac:dyDescent="0.2">
      <c r="A389" s="10"/>
      <c r="B389" s="10"/>
      <c r="C389" s="13"/>
      <c r="D389" s="13"/>
      <c r="E389" s="16"/>
      <c r="F389" s="13"/>
      <c r="G389" s="13"/>
      <c r="H389" s="16"/>
      <c r="I389" s="13"/>
      <c r="J389" s="13"/>
      <c r="K389" s="16"/>
      <c r="L389" s="13"/>
      <c r="M389" s="13"/>
      <c r="N389" s="16"/>
    </row>
    <row r="390" spans="1:14" x14ac:dyDescent="0.2">
      <c r="A390" s="10"/>
      <c r="B390" s="10"/>
      <c r="C390" s="13"/>
      <c r="D390" s="13"/>
      <c r="E390" s="16"/>
      <c r="F390" s="13"/>
      <c r="G390" s="13"/>
      <c r="H390" s="16"/>
      <c r="I390" s="13"/>
      <c r="J390" s="13"/>
      <c r="K390" s="16"/>
      <c r="L390" s="13"/>
      <c r="M390" s="13"/>
      <c r="N390" s="16"/>
    </row>
    <row r="391" spans="1:14" x14ac:dyDescent="0.2">
      <c r="A391" s="10"/>
      <c r="B391" s="10"/>
      <c r="C391" s="13"/>
      <c r="D391" s="13"/>
      <c r="E391" s="16"/>
      <c r="F391" s="13"/>
      <c r="G391" s="13"/>
      <c r="H391" s="16"/>
      <c r="I391" s="13"/>
      <c r="J391" s="13"/>
      <c r="K391" s="16"/>
      <c r="L391" s="13"/>
      <c r="M391" s="13"/>
      <c r="N391" s="16"/>
    </row>
    <row r="392" spans="1:14" x14ac:dyDescent="0.2">
      <c r="A392" s="10"/>
      <c r="B392" s="10"/>
      <c r="C392" s="13"/>
      <c r="D392" s="13"/>
      <c r="E392" s="16"/>
      <c r="F392" s="13"/>
      <c r="G392" s="13"/>
      <c r="H392" s="16"/>
      <c r="I392" s="13"/>
      <c r="J392" s="13"/>
      <c r="K392" s="16"/>
      <c r="L392" s="13"/>
      <c r="M392" s="13"/>
      <c r="N392" s="16"/>
    </row>
    <row r="393" spans="1:14" x14ac:dyDescent="0.2">
      <c r="A393" s="10"/>
      <c r="B393" s="10"/>
      <c r="C393" s="13"/>
      <c r="D393" s="13"/>
      <c r="E393" s="16"/>
      <c r="F393" s="13"/>
      <c r="G393" s="13"/>
      <c r="H393" s="16"/>
      <c r="I393" s="13"/>
      <c r="J393" s="13"/>
      <c r="K393" s="16"/>
      <c r="L393" s="13"/>
      <c r="M393" s="13"/>
      <c r="N393" s="16"/>
    </row>
    <row r="394" spans="1:14" x14ac:dyDescent="0.2">
      <c r="A394" s="10"/>
      <c r="B394" s="10"/>
      <c r="C394" s="13"/>
      <c r="D394" s="13"/>
      <c r="E394" s="16"/>
      <c r="F394" s="13"/>
      <c r="G394" s="13"/>
      <c r="H394" s="16"/>
      <c r="I394" s="13"/>
      <c r="J394" s="13"/>
      <c r="K394" s="16"/>
      <c r="L394" s="13"/>
      <c r="M394" s="13"/>
      <c r="N394" s="16"/>
    </row>
    <row r="395" spans="1:14" x14ac:dyDescent="0.2">
      <c r="A395" s="10"/>
      <c r="B395" s="10"/>
      <c r="C395" s="13"/>
      <c r="D395" s="13"/>
      <c r="E395" s="16"/>
      <c r="F395" s="13"/>
      <c r="G395" s="13"/>
      <c r="H395" s="16"/>
      <c r="I395" s="13"/>
      <c r="J395" s="13"/>
      <c r="K395" s="16"/>
      <c r="L395" s="13"/>
      <c r="M395" s="13"/>
      <c r="N395" s="16"/>
    </row>
    <row r="396" spans="1:14" x14ac:dyDescent="0.2">
      <c r="A396" s="10"/>
      <c r="B396" s="10"/>
      <c r="C396" s="13"/>
      <c r="D396" s="13"/>
      <c r="E396" s="16"/>
      <c r="F396" s="13"/>
      <c r="G396" s="13"/>
      <c r="H396" s="16"/>
      <c r="I396" s="13"/>
      <c r="J396" s="13"/>
      <c r="K396" s="16"/>
      <c r="L396" s="13"/>
      <c r="M396" s="13"/>
      <c r="N396" s="16"/>
    </row>
    <row r="397" spans="1:14" x14ac:dyDescent="0.2">
      <c r="A397" s="10"/>
      <c r="B397" s="10"/>
      <c r="C397" s="13"/>
      <c r="D397" s="13"/>
      <c r="E397" s="16"/>
      <c r="F397" s="13"/>
      <c r="G397" s="13"/>
      <c r="H397" s="16"/>
      <c r="I397" s="13"/>
      <c r="J397" s="13"/>
      <c r="K397" s="16"/>
      <c r="L397" s="13"/>
      <c r="M397" s="13"/>
      <c r="N397" s="16"/>
    </row>
    <row r="398" spans="1:14" x14ac:dyDescent="0.2">
      <c r="A398" s="10"/>
      <c r="B398" s="10"/>
      <c r="C398" s="13"/>
      <c r="D398" s="13"/>
      <c r="E398" s="16"/>
      <c r="F398" s="13"/>
      <c r="G398" s="13"/>
      <c r="H398" s="16"/>
      <c r="I398" s="13"/>
      <c r="J398" s="13"/>
      <c r="K398" s="16"/>
      <c r="L398" s="13"/>
      <c r="M398" s="13"/>
      <c r="N398" s="16"/>
    </row>
    <row r="399" spans="1:14" x14ac:dyDescent="0.2">
      <c r="A399" s="10"/>
      <c r="B399" s="10"/>
      <c r="C399" s="13"/>
      <c r="D399" s="13"/>
      <c r="E399" s="16"/>
      <c r="F399" s="13"/>
      <c r="G399" s="13"/>
      <c r="H399" s="16"/>
      <c r="I399" s="13"/>
      <c r="J399" s="13"/>
      <c r="K399" s="16"/>
      <c r="L399" s="13"/>
      <c r="M399" s="13"/>
      <c r="N399" s="16"/>
    </row>
    <row r="400" spans="1:14" x14ac:dyDescent="0.2">
      <c r="A400" s="10"/>
      <c r="B400" s="10"/>
      <c r="C400" s="13"/>
      <c r="D400" s="13"/>
      <c r="E400" s="16"/>
      <c r="F400" s="13"/>
      <c r="G400" s="13"/>
      <c r="H400" s="16"/>
      <c r="I400" s="13"/>
      <c r="J400" s="13"/>
      <c r="K400" s="16"/>
      <c r="L400" s="13"/>
      <c r="M400" s="13"/>
      <c r="N400" s="16"/>
    </row>
    <row r="401" spans="1:14" x14ac:dyDescent="0.2">
      <c r="A401" s="10"/>
      <c r="B401" s="10"/>
      <c r="C401" s="13"/>
      <c r="D401" s="13"/>
      <c r="E401" s="16"/>
      <c r="F401" s="13"/>
      <c r="G401" s="13"/>
      <c r="H401" s="16"/>
      <c r="I401" s="13"/>
      <c r="J401" s="13"/>
      <c r="K401" s="16"/>
      <c r="L401" s="13"/>
      <c r="M401" s="13"/>
      <c r="N401" s="16"/>
    </row>
    <row r="402" spans="1:14" x14ac:dyDescent="0.2">
      <c r="A402" s="10"/>
      <c r="B402" s="10"/>
      <c r="C402" s="13"/>
      <c r="D402" s="13"/>
      <c r="E402" s="16"/>
      <c r="F402" s="13"/>
      <c r="G402" s="13"/>
      <c r="H402" s="16"/>
      <c r="I402" s="13"/>
      <c r="J402" s="13"/>
      <c r="K402" s="16"/>
      <c r="L402" s="13"/>
      <c r="M402" s="13"/>
      <c r="N402" s="16"/>
    </row>
    <row r="403" spans="1:14" x14ac:dyDescent="0.2">
      <c r="A403" s="10"/>
      <c r="B403" s="10"/>
      <c r="C403" s="13"/>
      <c r="D403" s="13"/>
      <c r="E403" s="16"/>
      <c r="F403" s="13"/>
      <c r="G403" s="13"/>
      <c r="H403" s="16"/>
      <c r="I403" s="13"/>
      <c r="J403" s="13"/>
      <c r="K403" s="16"/>
      <c r="L403" s="13"/>
      <c r="M403" s="13"/>
      <c r="N403" s="16"/>
    </row>
    <row r="404" spans="1:14" x14ac:dyDescent="0.2">
      <c r="A404" s="10"/>
      <c r="B404" s="10"/>
      <c r="C404" s="13"/>
      <c r="D404" s="13"/>
      <c r="E404" s="16"/>
      <c r="F404" s="13"/>
      <c r="G404" s="13"/>
      <c r="H404" s="16"/>
      <c r="I404" s="13"/>
      <c r="J404" s="13"/>
      <c r="K404" s="16"/>
      <c r="L404" s="13"/>
      <c r="M404" s="13"/>
      <c r="N404" s="16"/>
    </row>
    <row r="405" spans="1:14" x14ac:dyDescent="0.2">
      <c r="A405" s="10"/>
      <c r="B405" s="10"/>
      <c r="C405" s="13"/>
      <c r="D405" s="13"/>
      <c r="E405" s="16"/>
      <c r="F405" s="13"/>
      <c r="G405" s="13"/>
      <c r="H405" s="16"/>
      <c r="I405" s="13"/>
      <c r="J405" s="13"/>
      <c r="K405" s="16"/>
      <c r="L405" s="13"/>
      <c r="M405" s="13"/>
      <c r="N405" s="16"/>
    </row>
    <row r="406" spans="1:14" x14ac:dyDescent="0.2">
      <c r="A406" s="10"/>
      <c r="B406" s="10"/>
      <c r="C406" s="13"/>
      <c r="D406" s="13"/>
      <c r="E406" s="16"/>
      <c r="F406" s="13"/>
      <c r="G406" s="13"/>
      <c r="H406" s="16"/>
      <c r="I406" s="13"/>
      <c r="J406" s="13"/>
      <c r="K406" s="16"/>
      <c r="L406" s="13"/>
      <c r="M406" s="13"/>
      <c r="N406" s="16"/>
    </row>
    <row r="407" spans="1:14" x14ac:dyDescent="0.2">
      <c r="A407" s="10"/>
      <c r="B407" s="10"/>
      <c r="C407" s="13"/>
      <c r="D407" s="13"/>
      <c r="E407" s="16"/>
      <c r="F407" s="13"/>
      <c r="G407" s="13"/>
      <c r="H407" s="16"/>
      <c r="I407" s="13"/>
      <c r="J407" s="13"/>
      <c r="K407" s="16"/>
      <c r="L407" s="13"/>
      <c r="M407" s="13"/>
      <c r="N407" s="16"/>
    </row>
    <row r="408" spans="1:14" x14ac:dyDescent="0.2">
      <c r="A408" s="10"/>
      <c r="B408" s="10"/>
      <c r="C408" s="13"/>
      <c r="D408" s="13"/>
      <c r="E408" s="16"/>
      <c r="F408" s="13"/>
      <c r="G408" s="13"/>
      <c r="H408" s="16"/>
      <c r="I408" s="13"/>
      <c r="J408" s="13"/>
      <c r="K408" s="16"/>
      <c r="L408" s="13"/>
      <c r="M408" s="13"/>
      <c r="N408" s="16"/>
    </row>
    <row r="409" spans="1:14" x14ac:dyDescent="0.2">
      <c r="A409" s="10"/>
      <c r="B409" s="10"/>
      <c r="C409" s="13"/>
      <c r="D409" s="13"/>
      <c r="E409" s="16"/>
      <c r="F409" s="13"/>
      <c r="G409" s="13"/>
      <c r="H409" s="16"/>
      <c r="I409" s="13"/>
      <c r="J409" s="13"/>
      <c r="K409" s="16"/>
      <c r="L409" s="13"/>
      <c r="M409" s="13"/>
      <c r="N409" s="16"/>
    </row>
    <row r="410" spans="1:14" x14ac:dyDescent="0.2">
      <c r="A410" s="10"/>
      <c r="B410" s="10"/>
      <c r="C410" s="13"/>
      <c r="D410" s="13"/>
      <c r="E410" s="16"/>
      <c r="F410" s="13"/>
      <c r="G410" s="13"/>
      <c r="H410" s="16"/>
      <c r="I410" s="13"/>
      <c r="J410" s="13"/>
      <c r="K410" s="16"/>
      <c r="L410" s="13"/>
      <c r="M410" s="13"/>
      <c r="N410" s="16"/>
    </row>
    <row r="411" spans="1:14" x14ac:dyDescent="0.2">
      <c r="A411" s="10"/>
      <c r="B411" s="10"/>
      <c r="C411" s="13"/>
      <c r="D411" s="13"/>
      <c r="E411" s="16"/>
      <c r="F411" s="13"/>
      <c r="G411" s="13"/>
      <c r="H411" s="16"/>
      <c r="I411" s="13"/>
      <c r="J411" s="13"/>
      <c r="K411" s="16"/>
      <c r="L411" s="13"/>
      <c r="M411" s="13"/>
      <c r="N411" s="16"/>
    </row>
    <row r="412" spans="1:14" x14ac:dyDescent="0.2">
      <c r="A412" s="10"/>
      <c r="B412" s="10"/>
      <c r="C412" s="13"/>
      <c r="D412" s="13"/>
      <c r="E412" s="16"/>
      <c r="F412" s="13"/>
      <c r="G412" s="13"/>
      <c r="H412" s="16"/>
      <c r="I412" s="13"/>
      <c r="J412" s="13"/>
      <c r="K412" s="16"/>
      <c r="L412" s="13"/>
      <c r="M412" s="13"/>
      <c r="N412" s="16"/>
    </row>
    <row r="413" spans="1:14" x14ac:dyDescent="0.2">
      <c r="A413" s="10"/>
      <c r="B413" s="10"/>
      <c r="C413" s="13"/>
      <c r="D413" s="13"/>
      <c r="E413" s="16"/>
      <c r="F413" s="13"/>
      <c r="G413" s="13"/>
      <c r="H413" s="16"/>
      <c r="I413" s="13"/>
      <c r="J413" s="13"/>
      <c r="K413" s="16"/>
      <c r="L413" s="13"/>
      <c r="M413" s="13"/>
      <c r="N413" s="16"/>
    </row>
    <row r="414" spans="1:14" x14ac:dyDescent="0.2">
      <c r="A414" s="10"/>
      <c r="B414" s="10"/>
      <c r="C414" s="13"/>
      <c r="D414" s="13"/>
      <c r="E414" s="16"/>
      <c r="F414" s="13"/>
      <c r="G414" s="13"/>
      <c r="H414" s="16"/>
      <c r="I414" s="13"/>
      <c r="J414" s="13"/>
      <c r="K414" s="16"/>
      <c r="L414" s="13"/>
      <c r="M414" s="13"/>
      <c r="N414" s="16"/>
    </row>
    <row r="415" spans="1:14" x14ac:dyDescent="0.2">
      <c r="A415" s="10"/>
      <c r="B415" s="10"/>
      <c r="C415" s="13"/>
      <c r="D415" s="13"/>
      <c r="E415" s="16"/>
      <c r="F415" s="13"/>
      <c r="G415" s="13"/>
      <c r="H415" s="16"/>
      <c r="I415" s="13"/>
      <c r="J415" s="13"/>
      <c r="K415" s="16"/>
      <c r="L415" s="13"/>
      <c r="M415" s="13"/>
      <c r="N415" s="16"/>
    </row>
    <row r="416" spans="1:14" x14ac:dyDescent="0.2">
      <c r="A416" s="10"/>
      <c r="B416" s="10"/>
      <c r="C416" s="13"/>
      <c r="D416" s="13"/>
      <c r="E416" s="16"/>
      <c r="F416" s="13"/>
      <c r="G416" s="13"/>
      <c r="H416" s="16"/>
      <c r="I416" s="13"/>
      <c r="J416" s="13"/>
      <c r="K416" s="16"/>
      <c r="L416" s="13"/>
      <c r="M416" s="13"/>
      <c r="N416" s="16"/>
    </row>
    <row r="417" spans="1:14" x14ac:dyDescent="0.2">
      <c r="A417" s="10"/>
      <c r="B417" s="10"/>
      <c r="C417" s="13"/>
      <c r="D417" s="13"/>
      <c r="E417" s="16"/>
      <c r="F417" s="13"/>
      <c r="G417" s="13"/>
      <c r="H417" s="16"/>
      <c r="I417" s="13"/>
      <c r="J417" s="13"/>
      <c r="K417" s="16"/>
      <c r="L417" s="13"/>
      <c r="M417" s="13"/>
      <c r="N417" s="16"/>
    </row>
    <row r="418" spans="1:14" x14ac:dyDescent="0.2">
      <c r="A418" s="10"/>
      <c r="B418" s="10"/>
      <c r="C418" s="13"/>
      <c r="D418" s="13"/>
      <c r="E418" s="16"/>
      <c r="F418" s="13"/>
      <c r="G418" s="13"/>
      <c r="H418" s="16"/>
      <c r="I418" s="13"/>
      <c r="J418" s="13"/>
      <c r="K418" s="16"/>
      <c r="L418" s="13"/>
      <c r="M418" s="13"/>
      <c r="N418" s="16"/>
    </row>
    <row r="419" spans="1:14" x14ac:dyDescent="0.2">
      <c r="A419" s="10"/>
      <c r="B419" s="10"/>
      <c r="C419" s="13"/>
      <c r="D419" s="13"/>
      <c r="E419" s="16"/>
      <c r="F419" s="13"/>
      <c r="G419" s="13"/>
      <c r="H419" s="16"/>
      <c r="I419" s="13"/>
      <c r="J419" s="13"/>
      <c r="K419" s="16"/>
      <c r="L419" s="13"/>
      <c r="M419" s="13"/>
      <c r="N419" s="16"/>
    </row>
    <row r="420" spans="1:14" x14ac:dyDescent="0.2">
      <c r="A420" s="10"/>
      <c r="B420" s="10"/>
      <c r="C420" s="13"/>
      <c r="D420" s="13"/>
      <c r="E420" s="16"/>
      <c r="F420" s="13"/>
      <c r="G420" s="13"/>
      <c r="H420" s="16"/>
      <c r="I420" s="13"/>
      <c r="J420" s="13"/>
      <c r="K420" s="16"/>
      <c r="L420" s="13"/>
      <c r="M420" s="13"/>
      <c r="N420" s="16"/>
    </row>
    <row r="421" spans="1:14" x14ac:dyDescent="0.2">
      <c r="A421" s="10"/>
      <c r="B421" s="10"/>
      <c r="C421" s="13"/>
      <c r="D421" s="13"/>
      <c r="E421" s="16"/>
      <c r="F421" s="13"/>
      <c r="G421" s="13"/>
      <c r="H421" s="16"/>
      <c r="I421" s="13"/>
      <c r="J421" s="13"/>
      <c r="K421" s="16"/>
      <c r="L421" s="13"/>
      <c r="M421" s="13"/>
      <c r="N421" s="16"/>
    </row>
    <row r="422" spans="1:14" x14ac:dyDescent="0.2">
      <c r="A422" s="10"/>
      <c r="B422" s="10"/>
      <c r="C422" s="13"/>
      <c r="D422" s="13"/>
      <c r="E422" s="16"/>
      <c r="F422" s="13"/>
      <c r="G422" s="13"/>
      <c r="H422" s="16"/>
      <c r="I422" s="13"/>
      <c r="J422" s="13"/>
      <c r="K422" s="16"/>
      <c r="L422" s="13"/>
      <c r="M422" s="13"/>
      <c r="N422" s="16"/>
    </row>
    <row r="423" spans="1:14" x14ac:dyDescent="0.2">
      <c r="A423" s="10"/>
      <c r="B423" s="10"/>
      <c r="C423" s="13"/>
      <c r="D423" s="13"/>
      <c r="E423" s="16"/>
      <c r="F423" s="13"/>
      <c r="G423" s="13"/>
      <c r="H423" s="16"/>
      <c r="I423" s="13"/>
      <c r="J423" s="13"/>
      <c r="K423" s="16"/>
      <c r="L423" s="13"/>
      <c r="M423" s="13"/>
      <c r="N423" s="16"/>
    </row>
    <row r="424" spans="1:14" x14ac:dyDescent="0.2">
      <c r="A424" s="10"/>
      <c r="B424" s="10"/>
      <c r="C424" s="13"/>
      <c r="D424" s="13"/>
      <c r="E424" s="16"/>
      <c r="F424" s="13"/>
      <c r="G424" s="13"/>
      <c r="H424" s="16"/>
      <c r="I424" s="13"/>
      <c r="J424" s="13"/>
      <c r="K424" s="16"/>
      <c r="L424" s="13"/>
      <c r="M424" s="13"/>
      <c r="N424" s="16"/>
    </row>
    <row r="425" spans="1:14" x14ac:dyDescent="0.2">
      <c r="A425" s="10"/>
      <c r="B425" s="10"/>
      <c r="C425" s="13"/>
      <c r="D425" s="13"/>
      <c r="E425" s="16"/>
      <c r="F425" s="13"/>
      <c r="G425" s="13"/>
      <c r="H425" s="16"/>
      <c r="I425" s="13"/>
      <c r="J425" s="13"/>
      <c r="K425" s="16"/>
      <c r="L425" s="13"/>
      <c r="M425" s="13"/>
      <c r="N425" s="16"/>
    </row>
    <row r="426" spans="1:14" x14ac:dyDescent="0.2">
      <c r="A426" s="10"/>
      <c r="B426" s="10"/>
      <c r="C426" s="13"/>
      <c r="D426" s="13"/>
      <c r="E426" s="16"/>
      <c r="F426" s="13"/>
      <c r="G426" s="13"/>
      <c r="H426" s="16"/>
      <c r="I426" s="13"/>
      <c r="J426" s="13"/>
      <c r="K426" s="16"/>
      <c r="L426" s="13"/>
      <c r="M426" s="13"/>
      <c r="N426" s="16"/>
    </row>
    <row r="427" spans="1:14" x14ac:dyDescent="0.2">
      <c r="A427" s="10"/>
      <c r="B427" s="10"/>
      <c r="C427" s="13"/>
      <c r="D427" s="13"/>
      <c r="E427" s="16"/>
      <c r="F427" s="13"/>
      <c r="G427" s="13"/>
      <c r="H427" s="16"/>
      <c r="I427" s="13"/>
      <c r="J427" s="13"/>
      <c r="K427" s="16"/>
      <c r="L427" s="13"/>
      <c r="M427" s="13"/>
      <c r="N427" s="16"/>
    </row>
    <row r="428" spans="1:14" x14ac:dyDescent="0.2">
      <c r="A428" s="10"/>
      <c r="B428" s="10"/>
      <c r="C428" s="13"/>
      <c r="D428" s="13"/>
      <c r="E428" s="16"/>
      <c r="F428" s="13"/>
      <c r="G428" s="13"/>
      <c r="H428" s="16"/>
      <c r="I428" s="13"/>
      <c r="J428" s="13"/>
      <c r="K428" s="16"/>
      <c r="L428" s="13"/>
      <c r="M428" s="13"/>
      <c r="N428" s="16"/>
    </row>
    <row r="429" spans="1:14" x14ac:dyDescent="0.2">
      <c r="A429" s="10"/>
      <c r="B429" s="10"/>
      <c r="C429" s="13"/>
      <c r="D429" s="13"/>
      <c r="E429" s="16"/>
      <c r="F429" s="13"/>
      <c r="G429" s="13"/>
      <c r="H429" s="16"/>
      <c r="I429" s="13"/>
      <c r="J429" s="13"/>
      <c r="K429" s="16"/>
      <c r="L429" s="13"/>
      <c r="M429" s="13"/>
      <c r="N429" s="16"/>
    </row>
    <row r="430" spans="1:14" x14ac:dyDescent="0.2">
      <c r="A430" s="10"/>
      <c r="B430" s="10"/>
      <c r="C430" s="13"/>
      <c r="D430" s="13"/>
      <c r="E430" s="16"/>
      <c r="F430" s="13"/>
      <c r="G430" s="13"/>
      <c r="H430" s="16"/>
      <c r="I430" s="13"/>
      <c r="J430" s="13"/>
      <c r="K430" s="16"/>
      <c r="L430" s="13"/>
      <c r="M430" s="13"/>
      <c r="N430" s="16"/>
    </row>
    <row r="431" spans="1:14" x14ac:dyDescent="0.2">
      <c r="A431" s="10"/>
      <c r="B431" s="10"/>
      <c r="C431" s="13"/>
      <c r="D431" s="13"/>
      <c r="E431" s="16"/>
      <c r="F431" s="13"/>
      <c r="G431" s="13"/>
      <c r="H431" s="16"/>
      <c r="I431" s="13"/>
      <c r="J431" s="13"/>
      <c r="K431" s="16"/>
      <c r="L431" s="13"/>
      <c r="M431" s="13"/>
      <c r="N431" s="16"/>
    </row>
    <row r="432" spans="1:14" x14ac:dyDescent="0.2">
      <c r="A432" s="10"/>
      <c r="B432" s="10"/>
      <c r="C432" s="13"/>
      <c r="D432" s="13"/>
      <c r="E432" s="16"/>
      <c r="F432" s="13"/>
      <c r="G432" s="13"/>
      <c r="H432" s="16"/>
      <c r="I432" s="13"/>
      <c r="J432" s="13"/>
      <c r="K432" s="16"/>
      <c r="L432" s="13"/>
      <c r="M432" s="13"/>
      <c r="N432" s="16"/>
    </row>
    <row r="433" spans="1:14" x14ac:dyDescent="0.2">
      <c r="A433" s="10"/>
      <c r="B433" s="10"/>
      <c r="C433" s="13"/>
      <c r="D433" s="13"/>
      <c r="E433" s="16"/>
      <c r="F433" s="13"/>
      <c r="G433" s="13"/>
      <c r="H433" s="16"/>
      <c r="I433" s="13"/>
      <c r="J433" s="13"/>
      <c r="K433" s="16"/>
      <c r="L433" s="13"/>
      <c r="M433" s="13"/>
      <c r="N433" s="16"/>
    </row>
    <row r="434" spans="1:14" x14ac:dyDescent="0.2">
      <c r="A434" s="10"/>
      <c r="B434" s="10"/>
      <c r="C434" s="13"/>
      <c r="D434" s="13"/>
      <c r="E434" s="16"/>
      <c r="F434" s="13"/>
      <c r="G434" s="13"/>
      <c r="H434" s="16"/>
      <c r="I434" s="13"/>
      <c r="J434" s="13"/>
      <c r="K434" s="16"/>
      <c r="L434" s="13"/>
      <c r="M434" s="13"/>
      <c r="N434" s="16"/>
    </row>
    <row r="435" spans="1:14" x14ac:dyDescent="0.2">
      <c r="A435" s="10"/>
      <c r="B435" s="10"/>
      <c r="C435" s="13"/>
      <c r="D435" s="13"/>
      <c r="E435" s="16"/>
      <c r="F435" s="13"/>
      <c r="G435" s="13"/>
      <c r="H435" s="16"/>
      <c r="I435" s="13"/>
      <c r="J435" s="13"/>
      <c r="K435" s="16"/>
      <c r="L435" s="13"/>
      <c r="M435" s="13"/>
      <c r="N435" s="16"/>
    </row>
    <row r="436" spans="1:14" x14ac:dyDescent="0.2">
      <c r="A436" s="10"/>
      <c r="B436" s="10"/>
      <c r="C436" s="13"/>
      <c r="D436" s="13"/>
      <c r="E436" s="16"/>
      <c r="F436" s="13"/>
      <c r="G436" s="13"/>
      <c r="H436" s="16"/>
      <c r="I436" s="13"/>
      <c r="J436" s="13"/>
      <c r="K436" s="16"/>
      <c r="L436" s="13"/>
      <c r="M436" s="13"/>
      <c r="N436" s="16"/>
    </row>
    <row r="437" spans="1:14" x14ac:dyDescent="0.2">
      <c r="A437" s="10"/>
      <c r="B437" s="10"/>
      <c r="C437" s="13"/>
      <c r="D437" s="13"/>
      <c r="E437" s="16"/>
      <c r="F437" s="13"/>
      <c r="G437" s="13"/>
      <c r="H437" s="16"/>
      <c r="I437" s="13"/>
      <c r="J437" s="13"/>
      <c r="K437" s="16"/>
      <c r="L437" s="13"/>
      <c r="M437" s="13"/>
      <c r="N437" s="16"/>
    </row>
    <row r="438" spans="1:14" x14ac:dyDescent="0.2">
      <c r="A438" s="10"/>
      <c r="B438" s="10"/>
      <c r="C438" s="13"/>
      <c r="D438" s="13"/>
      <c r="E438" s="16"/>
      <c r="F438" s="13"/>
      <c r="G438" s="13"/>
      <c r="H438" s="16"/>
      <c r="I438" s="13"/>
      <c r="J438" s="13"/>
      <c r="K438" s="16"/>
      <c r="L438" s="13"/>
      <c r="M438" s="13"/>
      <c r="N438" s="16"/>
    </row>
    <row r="439" spans="1:14" x14ac:dyDescent="0.2">
      <c r="A439" s="10"/>
      <c r="B439" s="10"/>
      <c r="C439" s="13"/>
      <c r="D439" s="13"/>
      <c r="E439" s="16"/>
      <c r="F439" s="13"/>
      <c r="G439" s="13"/>
      <c r="H439" s="16"/>
      <c r="I439" s="13"/>
      <c r="J439" s="13"/>
      <c r="K439" s="16"/>
      <c r="L439" s="13"/>
      <c r="M439" s="13"/>
      <c r="N439" s="16"/>
    </row>
    <row r="440" spans="1:14" x14ac:dyDescent="0.2">
      <c r="A440" s="10"/>
      <c r="B440" s="10"/>
      <c r="C440" s="13"/>
      <c r="D440" s="13"/>
      <c r="E440" s="16"/>
      <c r="F440" s="13"/>
      <c r="G440" s="13"/>
      <c r="H440" s="16"/>
      <c r="I440" s="13"/>
      <c r="J440" s="13"/>
      <c r="K440" s="16"/>
      <c r="L440" s="13"/>
      <c r="M440" s="13"/>
      <c r="N440" s="16"/>
    </row>
    <row r="441" spans="1:14" x14ac:dyDescent="0.2">
      <c r="A441" s="10"/>
      <c r="B441" s="10"/>
      <c r="C441" s="13"/>
      <c r="D441" s="13"/>
      <c r="E441" s="16"/>
      <c r="F441" s="13"/>
      <c r="G441" s="13"/>
      <c r="H441" s="16"/>
      <c r="I441" s="13"/>
      <c r="J441" s="13"/>
      <c r="K441" s="16"/>
      <c r="L441" s="13"/>
      <c r="M441" s="13"/>
      <c r="N441" s="16"/>
    </row>
    <row r="442" spans="1:14" x14ac:dyDescent="0.2">
      <c r="A442" s="10"/>
      <c r="B442" s="10"/>
      <c r="C442" s="13"/>
      <c r="D442" s="13"/>
      <c r="E442" s="16"/>
      <c r="F442" s="13"/>
      <c r="G442" s="13"/>
      <c r="H442" s="16"/>
      <c r="I442" s="13"/>
      <c r="J442" s="13"/>
      <c r="K442" s="16"/>
      <c r="L442" s="13"/>
      <c r="M442" s="13"/>
      <c r="N442" s="16"/>
    </row>
    <row r="443" spans="1:14" x14ac:dyDescent="0.2">
      <c r="A443" s="10"/>
      <c r="B443" s="10"/>
      <c r="C443" s="13"/>
      <c r="D443" s="13"/>
      <c r="E443" s="16"/>
      <c r="F443" s="13"/>
      <c r="G443" s="13"/>
      <c r="H443" s="16"/>
      <c r="I443" s="13"/>
      <c r="J443" s="13"/>
      <c r="K443" s="16"/>
      <c r="L443" s="13"/>
      <c r="M443" s="13"/>
      <c r="N443" s="16"/>
    </row>
    <row r="444" spans="1:14" x14ac:dyDescent="0.2">
      <c r="A444" s="10"/>
      <c r="B444" s="10"/>
      <c r="C444" s="13"/>
      <c r="D444" s="13"/>
      <c r="E444" s="16"/>
      <c r="F444" s="13"/>
      <c r="G444" s="13"/>
      <c r="H444" s="16"/>
      <c r="I444" s="13"/>
      <c r="J444" s="13"/>
      <c r="K444" s="16"/>
      <c r="L444" s="13"/>
      <c r="M444" s="13"/>
      <c r="N444" s="16"/>
    </row>
    <row r="445" spans="1:14" x14ac:dyDescent="0.2">
      <c r="A445" s="10"/>
      <c r="B445" s="10"/>
      <c r="C445" s="13"/>
      <c r="D445" s="13"/>
      <c r="E445" s="16"/>
      <c r="F445" s="13"/>
      <c r="G445" s="13"/>
      <c r="H445" s="16"/>
      <c r="I445" s="13"/>
      <c r="J445" s="13"/>
      <c r="K445" s="16"/>
      <c r="L445" s="13"/>
      <c r="M445" s="13"/>
      <c r="N445" s="16"/>
    </row>
    <row r="446" spans="1:14" x14ac:dyDescent="0.2">
      <c r="A446" s="10"/>
      <c r="B446" s="10"/>
      <c r="C446" s="13"/>
      <c r="D446" s="13"/>
      <c r="E446" s="16"/>
      <c r="F446" s="13"/>
      <c r="G446" s="13"/>
      <c r="H446" s="16"/>
      <c r="I446" s="13"/>
      <c r="J446" s="13"/>
      <c r="K446" s="16"/>
      <c r="L446" s="13"/>
      <c r="M446" s="13"/>
      <c r="N446" s="16"/>
    </row>
    <row r="447" spans="1:14" x14ac:dyDescent="0.2">
      <c r="A447" s="10"/>
      <c r="B447" s="10"/>
      <c r="C447" s="13"/>
      <c r="D447" s="13"/>
      <c r="E447" s="16"/>
      <c r="F447" s="13"/>
      <c r="G447" s="13"/>
      <c r="H447" s="16"/>
      <c r="I447" s="13"/>
      <c r="J447" s="13"/>
      <c r="K447" s="16"/>
      <c r="L447" s="13"/>
      <c r="M447" s="13"/>
      <c r="N447" s="16"/>
    </row>
    <row r="448" spans="1:14" x14ac:dyDescent="0.2">
      <c r="A448" s="10"/>
      <c r="B448" s="10"/>
      <c r="C448" s="13"/>
      <c r="D448" s="13"/>
      <c r="E448" s="16"/>
      <c r="F448" s="13"/>
      <c r="G448" s="13"/>
      <c r="H448" s="16"/>
      <c r="I448" s="13"/>
      <c r="J448" s="13"/>
      <c r="K448" s="16"/>
      <c r="L448" s="13"/>
      <c r="M448" s="13"/>
      <c r="N448" s="16"/>
    </row>
    <row r="449" spans="1:14" x14ac:dyDescent="0.2">
      <c r="A449" s="10"/>
      <c r="B449" s="10"/>
      <c r="C449" s="13"/>
      <c r="D449" s="13"/>
      <c r="E449" s="16"/>
      <c r="F449" s="13"/>
      <c r="G449" s="13"/>
      <c r="H449" s="16"/>
      <c r="I449" s="13"/>
      <c r="J449" s="13"/>
      <c r="K449" s="16"/>
      <c r="L449" s="13"/>
      <c r="M449" s="13"/>
      <c r="N449" s="16"/>
    </row>
    <row r="450" spans="1:14" x14ac:dyDescent="0.2">
      <c r="A450" s="10"/>
      <c r="B450" s="10"/>
      <c r="C450" s="13"/>
      <c r="D450" s="13"/>
      <c r="E450" s="16"/>
      <c r="F450" s="13"/>
      <c r="G450" s="13"/>
      <c r="H450" s="16"/>
      <c r="I450" s="13"/>
      <c r="J450" s="13"/>
      <c r="K450" s="16"/>
      <c r="L450" s="13"/>
      <c r="M450" s="13"/>
      <c r="N450" s="16"/>
    </row>
    <row r="451" spans="1:14" x14ac:dyDescent="0.2">
      <c r="A451" s="10"/>
      <c r="B451" s="10"/>
      <c r="C451" s="13"/>
      <c r="D451" s="13"/>
      <c r="E451" s="16"/>
      <c r="F451" s="13"/>
      <c r="G451" s="13"/>
      <c r="H451" s="16"/>
      <c r="I451" s="13"/>
      <c r="J451" s="13"/>
      <c r="K451" s="16"/>
      <c r="L451" s="13"/>
      <c r="M451" s="13"/>
      <c r="N451" s="16"/>
    </row>
    <row r="452" spans="1:14" x14ac:dyDescent="0.2">
      <c r="A452" s="10"/>
      <c r="B452" s="10"/>
      <c r="C452" s="13"/>
      <c r="D452" s="13"/>
      <c r="E452" s="16"/>
      <c r="F452" s="13"/>
      <c r="G452" s="13"/>
      <c r="H452" s="16"/>
      <c r="I452" s="13"/>
      <c r="J452" s="13"/>
      <c r="K452" s="16"/>
      <c r="L452" s="13"/>
      <c r="M452" s="13"/>
      <c r="N452" s="16"/>
    </row>
    <row r="453" spans="1:14" x14ac:dyDescent="0.2">
      <c r="A453" s="10"/>
      <c r="B453" s="10"/>
      <c r="C453" s="13"/>
      <c r="D453" s="13"/>
      <c r="E453" s="16"/>
      <c r="F453" s="13"/>
      <c r="G453" s="13"/>
      <c r="H453" s="16"/>
      <c r="I453" s="13"/>
      <c r="J453" s="13"/>
      <c r="K453" s="16"/>
      <c r="L453" s="13"/>
      <c r="M453" s="13"/>
      <c r="N453" s="16"/>
    </row>
    <row r="454" spans="1:14" x14ac:dyDescent="0.2">
      <c r="A454" s="10"/>
      <c r="B454" s="10"/>
      <c r="C454" s="13"/>
      <c r="D454" s="13"/>
      <c r="E454" s="16"/>
      <c r="F454" s="13"/>
      <c r="G454" s="13"/>
      <c r="H454" s="16"/>
      <c r="I454" s="13"/>
      <c r="J454" s="13"/>
      <c r="K454" s="16"/>
      <c r="L454" s="13"/>
      <c r="M454" s="13"/>
      <c r="N454" s="16"/>
    </row>
    <row r="455" spans="1:14" x14ac:dyDescent="0.2">
      <c r="A455" s="10"/>
      <c r="B455" s="10"/>
      <c r="C455" s="13"/>
      <c r="D455" s="13"/>
      <c r="E455" s="16"/>
      <c r="F455" s="13"/>
      <c r="G455" s="13"/>
      <c r="H455" s="16"/>
      <c r="I455" s="13"/>
      <c r="J455" s="13"/>
      <c r="K455" s="16"/>
      <c r="L455" s="13"/>
      <c r="M455" s="13"/>
      <c r="N455" s="16"/>
    </row>
    <row r="456" spans="1:14" x14ac:dyDescent="0.2">
      <c r="A456" s="10"/>
      <c r="B456" s="10"/>
      <c r="C456" s="13"/>
      <c r="D456" s="13"/>
      <c r="E456" s="16"/>
      <c r="F456" s="13"/>
      <c r="G456" s="13"/>
      <c r="H456" s="16"/>
      <c r="I456" s="13"/>
      <c r="J456" s="13"/>
      <c r="K456" s="16"/>
      <c r="L456" s="13"/>
      <c r="M456" s="13"/>
      <c r="N456" s="16"/>
    </row>
    <row r="457" spans="1:14" x14ac:dyDescent="0.2">
      <c r="A457" s="10"/>
      <c r="B457" s="10"/>
      <c r="C457" s="13"/>
      <c r="D457" s="13"/>
      <c r="E457" s="16"/>
      <c r="F457" s="13"/>
      <c r="G457" s="13"/>
      <c r="H457" s="16"/>
      <c r="I457" s="13"/>
      <c r="J457" s="13"/>
      <c r="K457" s="16"/>
      <c r="L457" s="13"/>
      <c r="M457" s="13"/>
      <c r="N457" s="16"/>
    </row>
    <row r="458" spans="1:14" x14ac:dyDescent="0.2">
      <c r="A458" s="10"/>
      <c r="B458" s="10"/>
      <c r="C458" s="13"/>
      <c r="D458" s="13"/>
      <c r="E458" s="16"/>
      <c r="F458" s="13"/>
      <c r="G458" s="13"/>
      <c r="H458" s="16"/>
      <c r="I458" s="13"/>
      <c r="J458" s="13"/>
      <c r="K458" s="16"/>
      <c r="L458" s="13"/>
      <c r="M458" s="13"/>
      <c r="N458" s="16"/>
    </row>
    <row r="459" spans="1:14" x14ac:dyDescent="0.2">
      <c r="A459" s="10"/>
      <c r="B459" s="10"/>
      <c r="C459" s="13"/>
      <c r="D459" s="13"/>
      <c r="E459" s="16"/>
      <c r="F459" s="13"/>
      <c r="G459" s="13"/>
      <c r="H459" s="16"/>
      <c r="I459" s="13"/>
      <c r="J459" s="13"/>
      <c r="K459" s="16"/>
      <c r="L459" s="13"/>
      <c r="M459" s="13"/>
      <c r="N459" s="16"/>
    </row>
    <row r="460" spans="1:14" x14ac:dyDescent="0.2">
      <c r="A460" s="10"/>
      <c r="B460" s="10"/>
      <c r="C460" s="13"/>
      <c r="D460" s="13"/>
      <c r="E460" s="16"/>
      <c r="F460" s="13"/>
      <c r="G460" s="13"/>
      <c r="H460" s="16"/>
      <c r="I460" s="13"/>
      <c r="J460" s="13"/>
      <c r="K460" s="16"/>
      <c r="L460" s="13"/>
      <c r="M460" s="13"/>
      <c r="N460" s="16"/>
    </row>
    <row r="461" spans="1:14" x14ac:dyDescent="0.2">
      <c r="A461" s="10"/>
      <c r="B461" s="10"/>
      <c r="C461" s="13"/>
      <c r="D461" s="13"/>
      <c r="E461" s="16"/>
      <c r="F461" s="13"/>
      <c r="G461" s="13"/>
      <c r="H461" s="16"/>
      <c r="I461" s="13"/>
      <c r="J461" s="13"/>
      <c r="K461" s="16"/>
      <c r="L461" s="13"/>
      <c r="M461" s="13"/>
      <c r="N461" s="16"/>
    </row>
    <row r="462" spans="1:14" x14ac:dyDescent="0.2">
      <c r="A462" s="10"/>
      <c r="B462" s="10"/>
      <c r="C462" s="13"/>
      <c r="D462" s="13"/>
      <c r="E462" s="16"/>
      <c r="F462" s="13"/>
      <c r="G462" s="13"/>
      <c r="H462" s="16"/>
      <c r="I462" s="13"/>
      <c r="J462" s="13"/>
      <c r="K462" s="16"/>
      <c r="L462" s="13"/>
      <c r="M462" s="13"/>
      <c r="N462" s="16"/>
    </row>
    <row r="463" spans="1:14" x14ac:dyDescent="0.2">
      <c r="A463" s="10"/>
      <c r="B463" s="10"/>
      <c r="C463" s="13"/>
      <c r="D463" s="13"/>
      <c r="E463" s="16"/>
      <c r="F463" s="13"/>
      <c r="G463" s="13"/>
      <c r="H463" s="16"/>
      <c r="I463" s="13"/>
      <c r="J463" s="13"/>
      <c r="K463" s="16"/>
      <c r="L463" s="13"/>
      <c r="M463" s="13"/>
      <c r="N463" s="16"/>
    </row>
    <row r="464" spans="1:14" x14ac:dyDescent="0.2">
      <c r="A464" s="10"/>
      <c r="B464" s="10"/>
      <c r="C464" s="13"/>
      <c r="D464" s="13"/>
      <c r="E464" s="16"/>
      <c r="F464" s="13"/>
      <c r="G464" s="13"/>
      <c r="H464" s="16"/>
      <c r="I464" s="13"/>
      <c r="J464" s="13"/>
      <c r="K464" s="16"/>
      <c r="L464" s="13"/>
      <c r="M464" s="13"/>
      <c r="N464" s="16"/>
    </row>
    <row r="465" spans="1:14" x14ac:dyDescent="0.2">
      <c r="A465" s="10"/>
      <c r="B465" s="10"/>
      <c r="C465" s="13"/>
      <c r="D465" s="13"/>
      <c r="E465" s="16"/>
      <c r="F465" s="13"/>
      <c r="G465" s="13"/>
      <c r="H465" s="16"/>
      <c r="I465" s="13"/>
      <c r="J465" s="13"/>
      <c r="K465" s="16"/>
      <c r="L465" s="13"/>
      <c r="M465" s="13"/>
      <c r="N465" s="16"/>
    </row>
    <row r="466" spans="1:14" x14ac:dyDescent="0.2">
      <c r="A466" s="10"/>
      <c r="B466" s="10"/>
      <c r="C466" s="13"/>
      <c r="D466" s="13"/>
      <c r="E466" s="16"/>
      <c r="F466" s="13"/>
      <c r="G466" s="13"/>
      <c r="H466" s="16"/>
      <c r="I466" s="13"/>
      <c r="J466" s="13"/>
      <c r="K466" s="16"/>
      <c r="L466" s="13"/>
      <c r="M466" s="13"/>
      <c r="N466" s="16"/>
    </row>
    <row r="467" spans="1:14" x14ac:dyDescent="0.2">
      <c r="A467" s="10"/>
      <c r="B467" s="10"/>
      <c r="C467" s="13"/>
      <c r="D467" s="13"/>
      <c r="E467" s="16"/>
      <c r="F467" s="13"/>
      <c r="G467" s="13"/>
      <c r="H467" s="16"/>
      <c r="I467" s="13"/>
      <c r="J467" s="13"/>
      <c r="K467" s="16"/>
      <c r="L467" s="13"/>
      <c r="M467" s="13"/>
      <c r="N467" s="16"/>
    </row>
    <row r="468" spans="1:14" x14ac:dyDescent="0.2">
      <c r="A468" s="10"/>
      <c r="B468" s="10"/>
      <c r="C468" s="13"/>
      <c r="D468" s="13"/>
      <c r="E468" s="16"/>
      <c r="F468" s="13"/>
      <c r="G468" s="13"/>
      <c r="H468" s="16"/>
      <c r="I468" s="13"/>
      <c r="J468" s="13"/>
      <c r="K468" s="16"/>
      <c r="L468" s="13"/>
      <c r="M468" s="13"/>
      <c r="N468" s="16"/>
    </row>
    <row r="469" spans="1:14" x14ac:dyDescent="0.2">
      <c r="A469" s="10"/>
      <c r="B469" s="10"/>
      <c r="C469" s="13"/>
      <c r="D469" s="13"/>
      <c r="E469" s="16"/>
      <c r="F469" s="13"/>
      <c r="G469" s="13"/>
      <c r="H469" s="16"/>
      <c r="I469" s="13"/>
      <c r="J469" s="13"/>
      <c r="K469" s="16"/>
      <c r="L469" s="13"/>
      <c r="M469" s="13"/>
      <c r="N469" s="16"/>
    </row>
    <row r="470" spans="1:14" x14ac:dyDescent="0.2">
      <c r="A470" s="10"/>
      <c r="B470" s="10"/>
      <c r="C470" s="13"/>
      <c r="D470" s="13"/>
      <c r="E470" s="16"/>
      <c r="F470" s="13"/>
      <c r="G470" s="13"/>
      <c r="H470" s="16"/>
      <c r="I470" s="13"/>
      <c r="J470" s="13"/>
      <c r="K470" s="16"/>
      <c r="L470" s="13"/>
      <c r="M470" s="13"/>
      <c r="N470" s="16"/>
    </row>
    <row r="471" spans="1:14" x14ac:dyDescent="0.2">
      <c r="A471" s="10"/>
      <c r="B471" s="10"/>
      <c r="C471" s="13"/>
      <c r="D471" s="13"/>
      <c r="E471" s="16"/>
      <c r="F471" s="13"/>
      <c r="G471" s="13"/>
      <c r="H471" s="16"/>
      <c r="I471" s="13"/>
      <c r="J471" s="13"/>
      <c r="K471" s="16"/>
      <c r="L471" s="13"/>
      <c r="M471" s="13"/>
      <c r="N471" s="16"/>
    </row>
    <row r="472" spans="1:14" x14ac:dyDescent="0.2">
      <c r="A472" s="10"/>
      <c r="B472" s="10"/>
      <c r="C472" s="13"/>
      <c r="D472" s="13"/>
      <c r="E472" s="16"/>
      <c r="F472" s="13"/>
      <c r="G472" s="13"/>
      <c r="H472" s="16"/>
      <c r="I472" s="13"/>
      <c r="J472" s="13"/>
      <c r="K472" s="16"/>
      <c r="L472" s="13"/>
      <c r="M472" s="13"/>
      <c r="N472" s="16"/>
    </row>
    <row r="473" spans="1:14" x14ac:dyDescent="0.2">
      <c r="A473" s="10"/>
      <c r="B473" s="10"/>
      <c r="C473" s="13"/>
      <c r="D473" s="13"/>
      <c r="E473" s="16"/>
      <c r="F473" s="13"/>
      <c r="G473" s="13"/>
      <c r="H473" s="16"/>
      <c r="I473" s="13"/>
      <c r="J473" s="13"/>
      <c r="K473" s="16"/>
      <c r="L473" s="13"/>
      <c r="M473" s="13"/>
      <c r="N473" s="16"/>
    </row>
    <row r="474" spans="1:14" x14ac:dyDescent="0.2">
      <c r="A474" s="10"/>
      <c r="B474" s="10"/>
      <c r="C474" s="13"/>
      <c r="D474" s="13"/>
      <c r="E474" s="16"/>
      <c r="F474" s="13"/>
      <c r="G474" s="13"/>
      <c r="H474" s="16"/>
      <c r="I474" s="13"/>
      <c r="J474" s="13"/>
      <c r="K474" s="16"/>
      <c r="L474" s="13"/>
      <c r="M474" s="13"/>
      <c r="N474" s="16"/>
    </row>
    <row r="475" spans="1:14" x14ac:dyDescent="0.2">
      <c r="A475" s="10"/>
      <c r="B475" s="10"/>
      <c r="C475" s="13"/>
      <c r="D475" s="13"/>
      <c r="E475" s="16"/>
      <c r="F475" s="13"/>
      <c r="G475" s="13"/>
      <c r="H475" s="16"/>
      <c r="I475" s="13"/>
      <c r="J475" s="13"/>
      <c r="K475" s="16"/>
      <c r="L475" s="13"/>
      <c r="M475" s="13"/>
      <c r="N475" s="16"/>
    </row>
    <row r="476" spans="1:14" x14ac:dyDescent="0.2">
      <c r="A476" s="10"/>
      <c r="B476" s="10"/>
      <c r="C476" s="13"/>
      <c r="D476" s="13"/>
      <c r="E476" s="16"/>
      <c r="F476" s="13"/>
      <c r="G476" s="13"/>
      <c r="H476" s="16"/>
      <c r="I476" s="13"/>
      <c r="J476" s="13"/>
      <c r="K476" s="16"/>
      <c r="L476" s="13"/>
      <c r="M476" s="13"/>
      <c r="N476" s="16"/>
    </row>
    <row r="477" spans="1:14" x14ac:dyDescent="0.2">
      <c r="A477" s="10"/>
      <c r="B477" s="10"/>
      <c r="C477" s="13"/>
      <c r="D477" s="13"/>
      <c r="E477" s="16"/>
      <c r="F477" s="13"/>
      <c r="G477" s="13"/>
      <c r="H477" s="16"/>
      <c r="I477" s="13"/>
      <c r="J477" s="13"/>
      <c r="K477" s="16"/>
      <c r="L477" s="13"/>
      <c r="M477" s="13"/>
      <c r="N477" s="16"/>
    </row>
    <row r="478" spans="1:14" x14ac:dyDescent="0.2">
      <c r="A478" s="10"/>
      <c r="B478" s="10"/>
      <c r="C478" s="13"/>
      <c r="D478" s="13"/>
      <c r="E478" s="16"/>
      <c r="F478" s="13"/>
      <c r="G478" s="13"/>
      <c r="H478" s="16"/>
      <c r="I478" s="13"/>
      <c r="J478" s="13"/>
      <c r="K478" s="16"/>
      <c r="L478" s="13"/>
      <c r="M478" s="13"/>
      <c r="N478" s="16"/>
    </row>
    <row r="479" spans="1:14" x14ac:dyDescent="0.2">
      <c r="A479" s="10"/>
      <c r="B479" s="10"/>
      <c r="C479" s="13"/>
      <c r="D479" s="13"/>
      <c r="E479" s="16"/>
      <c r="F479" s="13"/>
      <c r="G479" s="13"/>
      <c r="H479" s="16"/>
      <c r="I479" s="13"/>
      <c r="J479" s="13"/>
      <c r="K479" s="16"/>
      <c r="L479" s="13"/>
      <c r="M479" s="13"/>
      <c r="N479" s="16"/>
    </row>
    <row r="480" spans="1:14" x14ac:dyDescent="0.2">
      <c r="A480" s="10"/>
      <c r="B480" s="10"/>
      <c r="C480" s="13"/>
      <c r="D480" s="13"/>
      <c r="E480" s="16"/>
      <c r="F480" s="13"/>
      <c r="G480" s="13"/>
      <c r="H480" s="16"/>
      <c r="I480" s="13"/>
      <c r="J480" s="13"/>
      <c r="K480" s="16"/>
      <c r="L480" s="13"/>
      <c r="M480" s="13"/>
      <c r="N480" s="16"/>
    </row>
    <row r="481" spans="1:14" x14ac:dyDescent="0.2">
      <c r="A481" s="10"/>
      <c r="B481" s="10"/>
      <c r="C481" s="13"/>
      <c r="D481" s="13"/>
      <c r="E481" s="16"/>
      <c r="F481" s="13"/>
      <c r="G481" s="13"/>
      <c r="H481" s="16"/>
      <c r="I481" s="13"/>
      <c r="J481" s="13"/>
      <c r="K481" s="16"/>
      <c r="L481" s="13"/>
      <c r="M481" s="13"/>
      <c r="N481" s="16"/>
    </row>
    <row r="482" spans="1:14" x14ac:dyDescent="0.2">
      <c r="A482" s="10"/>
      <c r="B482" s="10"/>
      <c r="C482" s="13"/>
      <c r="D482" s="13"/>
      <c r="E482" s="16"/>
      <c r="F482" s="13"/>
      <c r="G482" s="13"/>
      <c r="H482" s="16"/>
      <c r="I482" s="13"/>
      <c r="J482" s="13"/>
      <c r="K482" s="16"/>
      <c r="L482" s="13"/>
      <c r="M482" s="13"/>
      <c r="N482" s="16"/>
    </row>
    <row r="483" spans="1:14" x14ac:dyDescent="0.2">
      <c r="A483" s="10"/>
      <c r="B483" s="10"/>
      <c r="C483" s="13"/>
      <c r="D483" s="13"/>
      <c r="E483" s="16"/>
      <c r="F483" s="13"/>
      <c r="G483" s="13"/>
      <c r="H483" s="16"/>
      <c r="I483" s="13"/>
      <c r="J483" s="13"/>
      <c r="K483" s="16"/>
      <c r="L483" s="13"/>
      <c r="M483" s="13"/>
      <c r="N483" s="16"/>
    </row>
    <row r="484" spans="1:14" x14ac:dyDescent="0.2">
      <c r="A484" s="10"/>
      <c r="B484" s="10"/>
      <c r="C484" s="13"/>
      <c r="D484" s="13"/>
      <c r="E484" s="16"/>
      <c r="F484" s="13"/>
      <c r="G484" s="13"/>
      <c r="H484" s="16"/>
      <c r="I484" s="13"/>
      <c r="J484" s="13"/>
      <c r="K484" s="16"/>
      <c r="L484" s="13"/>
      <c r="M484" s="13"/>
      <c r="N484" s="16"/>
    </row>
    <row r="485" spans="1:14" x14ac:dyDescent="0.2">
      <c r="A485" s="10"/>
      <c r="B485" s="10"/>
      <c r="C485" s="13"/>
      <c r="D485" s="13"/>
      <c r="E485" s="16"/>
      <c r="F485" s="13"/>
      <c r="G485" s="13"/>
      <c r="H485" s="16"/>
      <c r="I485" s="13"/>
      <c r="J485" s="13"/>
      <c r="K485" s="16"/>
      <c r="L485" s="13"/>
      <c r="M485" s="13"/>
      <c r="N485" s="16"/>
    </row>
    <row r="486" spans="1:14" x14ac:dyDescent="0.2">
      <c r="A486" s="10"/>
      <c r="B486" s="10"/>
      <c r="C486" s="13"/>
      <c r="D486" s="13"/>
      <c r="E486" s="16"/>
      <c r="F486" s="13"/>
      <c r="G486" s="13"/>
      <c r="H486" s="16"/>
      <c r="I486" s="13"/>
      <c r="J486" s="13"/>
      <c r="K486" s="16"/>
      <c r="L486" s="13"/>
      <c r="M486" s="13"/>
      <c r="N486" s="16"/>
    </row>
    <row r="487" spans="1:14" x14ac:dyDescent="0.2">
      <c r="A487" s="10"/>
      <c r="B487" s="10"/>
      <c r="C487" s="13"/>
      <c r="D487" s="13"/>
      <c r="E487" s="16"/>
      <c r="F487" s="13"/>
      <c r="G487" s="13"/>
      <c r="H487" s="16"/>
      <c r="I487" s="13"/>
      <c r="J487" s="13"/>
      <c r="K487" s="16"/>
      <c r="L487" s="13"/>
      <c r="M487" s="13"/>
      <c r="N487" s="16"/>
    </row>
    <row r="488" spans="1:14" x14ac:dyDescent="0.2">
      <c r="A488" s="10"/>
      <c r="B488" s="10"/>
      <c r="C488" s="13"/>
      <c r="D488" s="13"/>
      <c r="E488" s="16"/>
      <c r="F488" s="13"/>
      <c r="G488" s="13"/>
      <c r="H488" s="16"/>
      <c r="I488" s="13"/>
      <c r="J488" s="13"/>
      <c r="K488" s="16"/>
      <c r="L488" s="13"/>
      <c r="M488" s="13"/>
      <c r="N488" s="16"/>
    </row>
    <row r="489" spans="1:14" x14ac:dyDescent="0.2">
      <c r="A489" s="10"/>
      <c r="B489" s="10"/>
      <c r="C489" s="13"/>
      <c r="D489" s="13"/>
      <c r="E489" s="16"/>
      <c r="F489" s="13"/>
      <c r="G489" s="13"/>
      <c r="H489" s="16"/>
      <c r="I489" s="13"/>
      <c r="J489" s="13"/>
      <c r="K489" s="16"/>
      <c r="L489" s="13"/>
      <c r="M489" s="13"/>
      <c r="N489" s="16"/>
    </row>
    <row r="490" spans="1:14" x14ac:dyDescent="0.2">
      <c r="A490" s="10"/>
      <c r="B490" s="10"/>
      <c r="C490" s="13"/>
      <c r="D490" s="13"/>
      <c r="E490" s="16"/>
      <c r="F490" s="13"/>
      <c r="G490" s="13"/>
      <c r="H490" s="16"/>
      <c r="I490" s="13"/>
      <c r="J490" s="13"/>
      <c r="K490" s="16"/>
      <c r="L490" s="13"/>
      <c r="M490" s="13"/>
      <c r="N490" s="16"/>
    </row>
    <row r="491" spans="1:14" x14ac:dyDescent="0.2">
      <c r="A491" s="10"/>
      <c r="B491" s="10"/>
      <c r="C491" s="13"/>
      <c r="D491" s="13"/>
      <c r="E491" s="16"/>
      <c r="F491" s="13"/>
      <c r="G491" s="13"/>
      <c r="H491" s="16"/>
      <c r="I491" s="13"/>
      <c r="J491" s="13"/>
      <c r="K491" s="16"/>
      <c r="L491" s="13"/>
      <c r="M491" s="13"/>
      <c r="N491" s="16"/>
    </row>
    <row r="492" spans="1:14" x14ac:dyDescent="0.2">
      <c r="A492" s="10"/>
      <c r="B492" s="10"/>
      <c r="C492" s="13"/>
      <c r="D492" s="13"/>
      <c r="E492" s="16"/>
      <c r="F492" s="13"/>
      <c r="G492" s="13"/>
      <c r="H492" s="16"/>
      <c r="I492" s="13"/>
      <c r="J492" s="13"/>
      <c r="K492" s="16"/>
      <c r="L492" s="13"/>
      <c r="M492" s="13"/>
      <c r="N492" s="16"/>
    </row>
    <row r="493" spans="1:14" x14ac:dyDescent="0.2">
      <c r="A493" s="10"/>
      <c r="B493" s="10"/>
      <c r="C493" s="13"/>
      <c r="D493" s="13"/>
      <c r="E493" s="16"/>
      <c r="F493" s="13"/>
      <c r="G493" s="13"/>
      <c r="H493" s="16"/>
      <c r="I493" s="13"/>
      <c r="J493" s="13"/>
      <c r="K493" s="16"/>
      <c r="L493" s="13"/>
      <c r="M493" s="13"/>
      <c r="N493" s="16"/>
    </row>
    <row r="494" spans="1:14" x14ac:dyDescent="0.2">
      <c r="A494" s="10"/>
      <c r="B494" s="10"/>
      <c r="C494" s="13"/>
      <c r="D494" s="13"/>
      <c r="E494" s="16"/>
      <c r="F494" s="13"/>
      <c r="G494" s="13"/>
      <c r="H494" s="16"/>
      <c r="I494" s="13"/>
      <c r="J494" s="13"/>
      <c r="K494" s="16"/>
      <c r="L494" s="13"/>
      <c r="M494" s="13"/>
      <c r="N494" s="16"/>
    </row>
    <row r="495" spans="1:14" x14ac:dyDescent="0.2">
      <c r="A495" s="10"/>
      <c r="B495" s="10"/>
      <c r="C495" s="13"/>
      <c r="D495" s="13"/>
      <c r="E495" s="16"/>
      <c r="F495" s="13"/>
      <c r="G495" s="13"/>
      <c r="H495" s="16"/>
      <c r="I495" s="13"/>
      <c r="J495" s="13"/>
      <c r="K495" s="16"/>
      <c r="L495" s="13"/>
      <c r="M495" s="13"/>
      <c r="N495" s="16"/>
    </row>
    <row r="496" spans="1:14" x14ac:dyDescent="0.2">
      <c r="A496" s="10"/>
      <c r="B496" s="10"/>
      <c r="C496" s="13"/>
      <c r="D496" s="13"/>
      <c r="E496" s="16"/>
      <c r="F496" s="13"/>
      <c r="G496" s="13"/>
      <c r="H496" s="16"/>
      <c r="I496" s="13"/>
      <c r="J496" s="13"/>
      <c r="K496" s="16"/>
      <c r="L496" s="13"/>
      <c r="M496" s="13"/>
      <c r="N496" s="16"/>
    </row>
    <row r="497" spans="1:14" x14ac:dyDescent="0.2">
      <c r="A497" s="10"/>
      <c r="B497" s="10"/>
      <c r="C497" s="13"/>
      <c r="D497" s="13"/>
      <c r="E497" s="16"/>
      <c r="F497" s="13"/>
      <c r="G497" s="13"/>
      <c r="H497" s="16"/>
      <c r="I497" s="13"/>
      <c r="J497" s="13"/>
      <c r="K497" s="16"/>
      <c r="L497" s="13"/>
      <c r="M497" s="13"/>
      <c r="N497" s="16"/>
    </row>
    <row r="498" spans="1:14" x14ac:dyDescent="0.2">
      <c r="A498" s="10"/>
      <c r="B498" s="10"/>
      <c r="C498" s="13"/>
      <c r="D498" s="13"/>
      <c r="E498" s="16"/>
      <c r="F498" s="13"/>
      <c r="G498" s="13"/>
      <c r="H498" s="16"/>
      <c r="I498" s="13"/>
      <c r="J498" s="13"/>
      <c r="K498" s="16"/>
      <c r="L498" s="13"/>
      <c r="M498" s="13"/>
      <c r="N498" s="16"/>
    </row>
    <row r="499" spans="1:14" x14ac:dyDescent="0.2">
      <c r="A499" s="10"/>
      <c r="B499" s="10"/>
      <c r="C499" s="13"/>
      <c r="D499" s="13"/>
      <c r="E499" s="16"/>
      <c r="F499" s="13"/>
      <c r="G499" s="13"/>
      <c r="H499" s="16"/>
      <c r="I499" s="13"/>
      <c r="J499" s="13"/>
      <c r="K499" s="16"/>
      <c r="L499" s="13"/>
      <c r="M499" s="13"/>
      <c r="N499" s="16"/>
    </row>
    <row r="500" spans="1:14" x14ac:dyDescent="0.2">
      <c r="A500" s="10"/>
      <c r="B500" s="10"/>
      <c r="C500" s="13"/>
      <c r="D500" s="13"/>
      <c r="E500" s="16"/>
      <c r="F500" s="13"/>
      <c r="G500" s="13"/>
      <c r="H500" s="16"/>
      <c r="I500" s="13"/>
      <c r="J500" s="13"/>
      <c r="K500" s="16"/>
      <c r="L500" s="13"/>
      <c r="M500" s="13"/>
      <c r="N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00"/>
  <sheetViews>
    <sheetView topLeftCell="A28" workbookViewId="0">
      <selection activeCell="A25" sqref="A25"/>
    </sheetView>
  </sheetViews>
  <sheetFormatPr defaultColWidth="11.109375" defaultRowHeight="15" x14ac:dyDescent="0.2"/>
  <cols>
    <col min="1" max="1" width="30.6640625" customWidth="1"/>
    <col min="2" max="2" width="55.6640625" customWidth="1"/>
    <col min="3" max="8" width="16.6640625" customWidth="1"/>
  </cols>
  <sheetData>
    <row r="1" spans="1:14" ht="20.25" x14ac:dyDescent="0.2">
      <c r="A1" s="7" t="s">
        <v>24</v>
      </c>
      <c r="B1" s="10"/>
      <c r="C1" s="13"/>
      <c r="D1" s="13"/>
      <c r="E1" s="16"/>
      <c r="F1" s="13"/>
      <c r="G1" s="13"/>
      <c r="H1" s="16"/>
      <c r="I1" s="13"/>
      <c r="J1" s="13"/>
      <c r="K1" s="16"/>
      <c r="L1" s="13"/>
      <c r="M1" s="13"/>
      <c r="N1" s="16"/>
    </row>
    <row r="2" spans="1:14" x14ac:dyDescent="0.2">
      <c r="A2" s="10" t="s">
        <v>10</v>
      </c>
      <c r="B2" s="10"/>
      <c r="C2" s="13"/>
      <c r="D2" s="13"/>
      <c r="E2" s="16"/>
      <c r="F2" s="13"/>
      <c r="G2" s="13"/>
      <c r="H2" s="16"/>
      <c r="I2" s="13"/>
      <c r="J2" s="13"/>
      <c r="K2" s="16"/>
      <c r="L2" s="13"/>
      <c r="M2" s="13"/>
      <c r="N2" s="16"/>
    </row>
    <row r="3" spans="1:14" ht="47.25" x14ac:dyDescent="0.2">
      <c r="A3" s="9" t="s">
        <v>258</v>
      </c>
      <c r="B3" s="9" t="s">
        <v>259</v>
      </c>
      <c r="C3" s="12" t="s">
        <v>662</v>
      </c>
      <c r="D3" s="12" t="s">
        <v>663</v>
      </c>
      <c r="E3" s="15" t="s">
        <v>664</v>
      </c>
      <c r="F3" s="12" t="s">
        <v>665</v>
      </c>
      <c r="G3" s="12" t="s">
        <v>666</v>
      </c>
      <c r="H3" s="15" t="s">
        <v>667</v>
      </c>
      <c r="I3" s="13"/>
      <c r="J3" s="13"/>
      <c r="K3" s="16"/>
      <c r="L3" s="13"/>
      <c r="M3" s="13"/>
      <c r="N3" s="16"/>
    </row>
    <row r="4" spans="1:14" x14ac:dyDescent="0.2">
      <c r="A4" s="8" t="s">
        <v>260</v>
      </c>
      <c r="B4" s="8" t="s">
        <v>261</v>
      </c>
      <c r="C4" s="11">
        <v>3062</v>
      </c>
      <c r="D4" s="11">
        <v>649</v>
      </c>
      <c r="E4" s="14">
        <v>21.2</v>
      </c>
      <c r="F4" s="11">
        <v>3390</v>
      </c>
      <c r="G4" s="11">
        <v>439</v>
      </c>
      <c r="H4" s="14">
        <v>12.9</v>
      </c>
      <c r="I4" s="13"/>
      <c r="J4" s="13"/>
      <c r="K4" s="16"/>
      <c r="L4" s="13"/>
      <c r="M4" s="13"/>
      <c r="N4" s="16"/>
    </row>
    <row r="5" spans="1:14" x14ac:dyDescent="0.2">
      <c r="A5" s="8" t="s">
        <v>262</v>
      </c>
      <c r="B5" s="8" t="s">
        <v>263</v>
      </c>
      <c r="C5" s="11">
        <v>2924</v>
      </c>
      <c r="D5" s="11">
        <v>596</v>
      </c>
      <c r="E5" s="14">
        <v>20.399999999999999</v>
      </c>
      <c r="F5" s="11">
        <v>3399</v>
      </c>
      <c r="G5" s="11">
        <v>346</v>
      </c>
      <c r="H5" s="14">
        <v>10.199999999999999</v>
      </c>
      <c r="I5" s="13"/>
      <c r="J5" s="13"/>
      <c r="K5" s="16"/>
      <c r="L5" s="13"/>
      <c r="M5" s="13"/>
      <c r="N5" s="16"/>
    </row>
    <row r="6" spans="1:14" x14ac:dyDescent="0.2">
      <c r="A6" s="8" t="s">
        <v>264</v>
      </c>
      <c r="B6" s="8" t="s">
        <v>265</v>
      </c>
      <c r="C6" s="11">
        <v>2482</v>
      </c>
      <c r="D6" s="11">
        <v>522</v>
      </c>
      <c r="E6" s="14">
        <v>21</v>
      </c>
      <c r="F6" s="11">
        <v>2723</v>
      </c>
      <c r="G6" s="11">
        <v>326</v>
      </c>
      <c r="H6" s="14">
        <v>12</v>
      </c>
      <c r="I6" s="13"/>
      <c r="J6" s="13"/>
      <c r="K6" s="16"/>
      <c r="L6" s="13"/>
      <c r="M6" s="13"/>
      <c r="N6" s="16"/>
    </row>
    <row r="7" spans="1:14" x14ac:dyDescent="0.2">
      <c r="A7" s="8" t="s">
        <v>266</v>
      </c>
      <c r="B7" s="8" t="s">
        <v>267</v>
      </c>
      <c r="C7" s="11">
        <v>3970</v>
      </c>
      <c r="D7" s="11">
        <v>727</v>
      </c>
      <c r="E7" s="14">
        <v>18.3</v>
      </c>
      <c r="F7" s="11">
        <v>4317</v>
      </c>
      <c r="G7" s="11">
        <v>529</v>
      </c>
      <c r="H7" s="14">
        <v>12.3</v>
      </c>
      <c r="I7" s="13"/>
      <c r="J7" s="13"/>
      <c r="K7" s="16"/>
      <c r="L7" s="13"/>
      <c r="M7" s="13"/>
      <c r="N7" s="16"/>
    </row>
    <row r="8" spans="1:14" x14ac:dyDescent="0.2">
      <c r="A8" s="8" t="s">
        <v>268</v>
      </c>
      <c r="B8" s="8" t="s">
        <v>269</v>
      </c>
      <c r="C8" s="11">
        <v>2614</v>
      </c>
      <c r="D8" s="11">
        <v>708</v>
      </c>
      <c r="E8" s="14">
        <v>27.1</v>
      </c>
      <c r="F8" s="11">
        <v>2747</v>
      </c>
      <c r="G8" s="11">
        <v>504</v>
      </c>
      <c r="H8" s="14">
        <v>18.3</v>
      </c>
      <c r="I8" s="13"/>
      <c r="J8" s="13"/>
      <c r="K8" s="16"/>
      <c r="L8" s="13"/>
      <c r="M8" s="13"/>
      <c r="N8" s="16"/>
    </row>
    <row r="9" spans="1:14" x14ac:dyDescent="0.2">
      <c r="A9" s="8" t="s">
        <v>270</v>
      </c>
      <c r="B9" s="8" t="s">
        <v>271</v>
      </c>
      <c r="C9" s="11">
        <v>3394</v>
      </c>
      <c r="D9" s="11">
        <v>1159</v>
      </c>
      <c r="E9" s="14">
        <v>34.1</v>
      </c>
      <c r="F9" s="11">
        <v>3664</v>
      </c>
      <c r="G9" s="11">
        <v>833</v>
      </c>
      <c r="H9" s="14">
        <v>22.7</v>
      </c>
      <c r="I9" s="13"/>
      <c r="J9" s="13"/>
      <c r="K9" s="16"/>
      <c r="L9" s="13"/>
      <c r="M9" s="13"/>
      <c r="N9" s="16"/>
    </row>
    <row r="10" spans="1:14" x14ac:dyDescent="0.2">
      <c r="A10" s="8" t="s">
        <v>272</v>
      </c>
      <c r="B10" s="8" t="s">
        <v>273</v>
      </c>
      <c r="C10" s="11">
        <v>2445</v>
      </c>
      <c r="D10" s="11">
        <v>890</v>
      </c>
      <c r="E10" s="14">
        <v>36.4</v>
      </c>
      <c r="F10" s="11">
        <v>2424</v>
      </c>
      <c r="G10" s="11">
        <v>813</v>
      </c>
      <c r="H10" s="14">
        <v>33.5</v>
      </c>
      <c r="I10" s="13"/>
      <c r="J10" s="13"/>
      <c r="K10" s="16"/>
      <c r="L10" s="13"/>
      <c r="M10" s="13"/>
      <c r="N10" s="16"/>
    </row>
    <row r="11" spans="1:14" x14ac:dyDescent="0.2">
      <c r="A11" s="8" t="s">
        <v>274</v>
      </c>
      <c r="B11" s="8" t="s">
        <v>275</v>
      </c>
      <c r="C11" s="11">
        <v>1654</v>
      </c>
      <c r="D11" s="11">
        <v>605</v>
      </c>
      <c r="E11" s="14">
        <v>36.6</v>
      </c>
      <c r="F11" s="11">
        <v>1801</v>
      </c>
      <c r="G11" s="11">
        <v>492</v>
      </c>
      <c r="H11" s="14">
        <v>27.3</v>
      </c>
      <c r="I11" s="13"/>
      <c r="J11" s="13"/>
      <c r="K11" s="16"/>
      <c r="L11" s="13"/>
      <c r="M11" s="13"/>
      <c r="N11" s="16"/>
    </row>
    <row r="12" spans="1:14" x14ac:dyDescent="0.2">
      <c r="A12" s="8" t="s">
        <v>276</v>
      </c>
      <c r="B12" s="8" t="s">
        <v>277</v>
      </c>
      <c r="C12" s="11">
        <v>1573</v>
      </c>
      <c r="D12" s="11">
        <v>593</v>
      </c>
      <c r="E12" s="14">
        <v>37.700000000000003</v>
      </c>
      <c r="F12" s="11">
        <v>1738</v>
      </c>
      <c r="G12" s="11">
        <v>515</v>
      </c>
      <c r="H12" s="14">
        <v>29.6</v>
      </c>
      <c r="I12" s="13"/>
      <c r="J12" s="13"/>
      <c r="K12" s="16"/>
      <c r="L12" s="13"/>
      <c r="M12" s="13"/>
      <c r="N12" s="16"/>
    </row>
    <row r="13" spans="1:14" x14ac:dyDescent="0.2">
      <c r="A13" s="8" t="s">
        <v>278</v>
      </c>
      <c r="B13" s="8" t="s">
        <v>279</v>
      </c>
      <c r="C13" s="11">
        <v>1721</v>
      </c>
      <c r="D13" s="11">
        <v>556</v>
      </c>
      <c r="E13" s="14">
        <v>32.299999999999997</v>
      </c>
      <c r="F13" s="11">
        <v>1803</v>
      </c>
      <c r="G13" s="11">
        <v>469</v>
      </c>
      <c r="H13" s="14">
        <v>26</v>
      </c>
      <c r="I13" s="13"/>
      <c r="J13" s="13"/>
      <c r="K13" s="16"/>
      <c r="L13" s="13"/>
      <c r="M13" s="13"/>
      <c r="N13" s="16"/>
    </row>
    <row r="14" spans="1:14" x14ac:dyDescent="0.2">
      <c r="A14" s="8" t="s">
        <v>280</v>
      </c>
      <c r="B14" s="8" t="s">
        <v>281</v>
      </c>
      <c r="C14" s="11">
        <v>1890</v>
      </c>
      <c r="D14" s="11">
        <v>649</v>
      </c>
      <c r="E14" s="14">
        <v>34.299999999999997</v>
      </c>
      <c r="F14" s="11">
        <v>2097</v>
      </c>
      <c r="G14" s="11">
        <v>533</v>
      </c>
      <c r="H14" s="14">
        <v>25.4</v>
      </c>
      <c r="I14" s="13"/>
      <c r="J14" s="13"/>
      <c r="K14" s="16"/>
      <c r="L14" s="13"/>
      <c r="M14" s="13"/>
      <c r="N14" s="16"/>
    </row>
    <row r="15" spans="1:14" x14ac:dyDescent="0.2">
      <c r="A15" s="8" t="s">
        <v>282</v>
      </c>
      <c r="B15" s="8" t="s">
        <v>283</v>
      </c>
      <c r="C15" s="11">
        <v>2210</v>
      </c>
      <c r="D15" s="11">
        <v>833</v>
      </c>
      <c r="E15" s="14">
        <v>37.700000000000003</v>
      </c>
      <c r="F15" s="11">
        <v>2354</v>
      </c>
      <c r="G15" s="11">
        <v>670</v>
      </c>
      <c r="H15" s="14">
        <v>28.5</v>
      </c>
      <c r="I15" s="13"/>
      <c r="J15" s="13"/>
      <c r="K15" s="16"/>
      <c r="L15" s="13"/>
      <c r="M15" s="13"/>
      <c r="N15" s="16"/>
    </row>
    <row r="16" spans="1:14" x14ac:dyDescent="0.2">
      <c r="A16" s="8" t="s">
        <v>284</v>
      </c>
      <c r="B16" s="8" t="s">
        <v>285</v>
      </c>
      <c r="C16" s="11">
        <v>4173</v>
      </c>
      <c r="D16" s="11">
        <v>1462</v>
      </c>
      <c r="E16" s="14">
        <v>35</v>
      </c>
      <c r="F16" s="11">
        <v>4423</v>
      </c>
      <c r="G16" s="11">
        <v>1024</v>
      </c>
      <c r="H16" s="14">
        <v>23.2</v>
      </c>
      <c r="I16" s="13"/>
      <c r="J16" s="13"/>
      <c r="K16" s="16"/>
      <c r="L16" s="13"/>
      <c r="M16" s="13"/>
      <c r="N16" s="16"/>
    </row>
    <row r="17" spans="1:14" x14ac:dyDescent="0.2">
      <c r="A17" s="8" t="s">
        <v>286</v>
      </c>
      <c r="B17" s="8" t="s">
        <v>287</v>
      </c>
      <c r="C17" s="11">
        <v>1245</v>
      </c>
      <c r="D17" s="11">
        <v>452</v>
      </c>
      <c r="E17" s="14">
        <v>36.299999999999997</v>
      </c>
      <c r="F17" s="11">
        <v>1323</v>
      </c>
      <c r="G17" s="11">
        <v>335</v>
      </c>
      <c r="H17" s="14">
        <v>25.3</v>
      </c>
      <c r="I17" s="13"/>
      <c r="J17" s="13"/>
      <c r="K17" s="16"/>
      <c r="L17" s="13"/>
      <c r="M17" s="13"/>
      <c r="N17" s="16"/>
    </row>
    <row r="18" spans="1:14" x14ac:dyDescent="0.2">
      <c r="A18" s="8" t="s">
        <v>288</v>
      </c>
      <c r="B18" s="8" t="s">
        <v>289</v>
      </c>
      <c r="C18" s="11">
        <v>4251</v>
      </c>
      <c r="D18" s="11">
        <v>1583</v>
      </c>
      <c r="E18" s="14">
        <v>37.200000000000003</v>
      </c>
      <c r="F18" s="11">
        <v>4623</v>
      </c>
      <c r="G18" s="11">
        <v>1275</v>
      </c>
      <c r="H18" s="14">
        <v>27.6</v>
      </c>
      <c r="I18" s="13"/>
      <c r="J18" s="13"/>
      <c r="K18" s="16"/>
      <c r="L18" s="13"/>
      <c r="M18" s="13"/>
      <c r="N18" s="16"/>
    </row>
    <row r="19" spans="1:14" x14ac:dyDescent="0.2">
      <c r="A19" s="8" t="s">
        <v>290</v>
      </c>
      <c r="B19" s="8" t="s">
        <v>291</v>
      </c>
      <c r="C19" s="11">
        <v>4344</v>
      </c>
      <c r="D19" s="11">
        <v>1692</v>
      </c>
      <c r="E19" s="14">
        <v>39</v>
      </c>
      <c r="F19" s="11">
        <v>4604</v>
      </c>
      <c r="G19" s="11">
        <v>1329</v>
      </c>
      <c r="H19" s="14">
        <v>28.9</v>
      </c>
      <c r="I19" s="13"/>
      <c r="J19" s="13"/>
      <c r="K19" s="16"/>
      <c r="L19" s="13"/>
      <c r="M19" s="13"/>
      <c r="N19" s="16"/>
    </row>
    <row r="20" spans="1:14" x14ac:dyDescent="0.2">
      <c r="A20" s="8" t="s">
        <v>292</v>
      </c>
      <c r="B20" s="8" t="s">
        <v>293</v>
      </c>
      <c r="C20" s="11">
        <v>3651</v>
      </c>
      <c r="D20" s="11">
        <v>1388</v>
      </c>
      <c r="E20" s="14">
        <v>38</v>
      </c>
      <c r="F20" s="11">
        <v>3935</v>
      </c>
      <c r="G20" s="11">
        <v>1096</v>
      </c>
      <c r="H20" s="14">
        <v>27.9</v>
      </c>
      <c r="I20" s="13"/>
      <c r="J20" s="13"/>
      <c r="K20" s="16"/>
      <c r="L20" s="13"/>
      <c r="M20" s="13"/>
      <c r="N20" s="16"/>
    </row>
    <row r="21" spans="1:14" x14ac:dyDescent="0.2">
      <c r="A21" s="8" t="s">
        <v>294</v>
      </c>
      <c r="B21" s="8" t="s">
        <v>295</v>
      </c>
      <c r="C21" s="11">
        <v>2096</v>
      </c>
      <c r="D21" s="11">
        <v>845</v>
      </c>
      <c r="E21" s="14">
        <v>40.299999999999997</v>
      </c>
      <c r="F21" s="11">
        <v>2329</v>
      </c>
      <c r="G21" s="11">
        <v>627</v>
      </c>
      <c r="H21" s="14">
        <v>26.9</v>
      </c>
      <c r="I21" s="13"/>
      <c r="J21" s="13"/>
      <c r="K21" s="16"/>
      <c r="L21" s="13"/>
      <c r="M21" s="13"/>
      <c r="N21" s="16"/>
    </row>
    <row r="22" spans="1:14" x14ac:dyDescent="0.2">
      <c r="A22" s="8" t="s">
        <v>296</v>
      </c>
      <c r="B22" s="8" t="s">
        <v>297</v>
      </c>
      <c r="C22" s="11">
        <v>1838</v>
      </c>
      <c r="D22" s="11">
        <v>611</v>
      </c>
      <c r="E22" s="14">
        <v>33.200000000000003</v>
      </c>
      <c r="F22" s="11">
        <v>1965</v>
      </c>
      <c r="G22" s="11">
        <v>476</v>
      </c>
      <c r="H22" s="14">
        <v>24.2</v>
      </c>
      <c r="I22" s="13"/>
      <c r="J22" s="13"/>
      <c r="K22" s="16"/>
      <c r="L22" s="13"/>
      <c r="M22" s="13"/>
      <c r="N22" s="16"/>
    </row>
    <row r="23" spans="1:14" x14ac:dyDescent="0.2">
      <c r="A23" s="8" t="s">
        <v>298</v>
      </c>
      <c r="B23" s="8" t="s">
        <v>299</v>
      </c>
      <c r="C23" s="11">
        <v>2502</v>
      </c>
      <c r="D23" s="11">
        <v>734</v>
      </c>
      <c r="E23" s="14">
        <v>29.3</v>
      </c>
      <c r="F23" s="11">
        <v>2923</v>
      </c>
      <c r="G23" s="11">
        <v>671</v>
      </c>
      <c r="H23" s="14">
        <v>23</v>
      </c>
      <c r="I23" s="13"/>
      <c r="J23" s="13"/>
      <c r="K23" s="16"/>
      <c r="L23" s="13"/>
      <c r="M23" s="13"/>
      <c r="N23" s="16"/>
    </row>
    <row r="24" spans="1:14" x14ac:dyDescent="0.2">
      <c r="A24" s="8" t="s">
        <v>300</v>
      </c>
      <c r="B24" s="8" t="s">
        <v>301</v>
      </c>
      <c r="C24" s="11">
        <v>2661</v>
      </c>
      <c r="D24" s="11">
        <v>1045</v>
      </c>
      <c r="E24" s="14">
        <v>39.299999999999997</v>
      </c>
      <c r="F24" s="11">
        <v>2955</v>
      </c>
      <c r="G24" s="11">
        <v>881</v>
      </c>
      <c r="H24" s="14">
        <v>29.8</v>
      </c>
      <c r="I24" s="13"/>
      <c r="J24" s="13"/>
      <c r="K24" s="16"/>
      <c r="L24" s="13"/>
      <c r="M24" s="13"/>
      <c r="N24" s="16"/>
    </row>
    <row r="25" spans="1:14" x14ac:dyDescent="0.2">
      <c r="A25" s="8" t="s">
        <v>302</v>
      </c>
      <c r="B25" s="8" t="s">
        <v>303</v>
      </c>
      <c r="C25" s="11">
        <v>2193</v>
      </c>
      <c r="D25" s="11">
        <v>887</v>
      </c>
      <c r="E25" s="14">
        <v>40.4</v>
      </c>
      <c r="F25" s="11">
        <v>2365</v>
      </c>
      <c r="G25" s="11">
        <v>727</v>
      </c>
      <c r="H25" s="14">
        <v>30.7</v>
      </c>
      <c r="I25" s="13"/>
      <c r="J25" s="13"/>
      <c r="K25" s="16"/>
      <c r="L25" s="13"/>
      <c r="M25" s="13"/>
      <c r="N25" s="16"/>
    </row>
    <row r="26" spans="1:14" x14ac:dyDescent="0.2">
      <c r="A26" s="8" t="s">
        <v>304</v>
      </c>
      <c r="B26" s="8" t="s">
        <v>305</v>
      </c>
      <c r="C26" s="11">
        <v>2561</v>
      </c>
      <c r="D26" s="11">
        <v>725</v>
      </c>
      <c r="E26" s="14">
        <v>28.3</v>
      </c>
      <c r="F26" s="11">
        <v>2715</v>
      </c>
      <c r="G26" s="11">
        <v>599</v>
      </c>
      <c r="H26" s="14">
        <v>22.1</v>
      </c>
      <c r="I26" s="13"/>
      <c r="J26" s="13"/>
      <c r="K26" s="16"/>
      <c r="L26" s="13"/>
      <c r="M26" s="13"/>
      <c r="N26" s="16"/>
    </row>
    <row r="27" spans="1:14" x14ac:dyDescent="0.2">
      <c r="A27" s="8" t="s">
        <v>306</v>
      </c>
      <c r="B27" s="8" t="s">
        <v>307</v>
      </c>
      <c r="C27" s="11">
        <v>2712</v>
      </c>
      <c r="D27" s="11">
        <v>807</v>
      </c>
      <c r="E27" s="14">
        <v>29.8</v>
      </c>
      <c r="F27" s="11">
        <v>3008</v>
      </c>
      <c r="G27" s="11">
        <v>670</v>
      </c>
      <c r="H27" s="14">
        <v>22.3</v>
      </c>
      <c r="I27" s="13"/>
      <c r="J27" s="13"/>
      <c r="K27" s="16"/>
      <c r="L27" s="13"/>
      <c r="M27" s="13"/>
      <c r="N27" s="16"/>
    </row>
    <row r="28" spans="1:14" x14ac:dyDescent="0.2">
      <c r="A28" s="8" t="s">
        <v>308</v>
      </c>
      <c r="B28" s="8" t="s">
        <v>309</v>
      </c>
      <c r="C28" s="11">
        <v>1257</v>
      </c>
      <c r="D28" s="11">
        <v>402</v>
      </c>
      <c r="E28" s="14">
        <v>32</v>
      </c>
      <c r="F28" s="11">
        <v>1403</v>
      </c>
      <c r="G28" s="11">
        <v>289</v>
      </c>
      <c r="H28" s="14">
        <v>20.6</v>
      </c>
      <c r="I28" s="13"/>
      <c r="J28" s="13"/>
      <c r="K28" s="16"/>
      <c r="L28" s="13"/>
      <c r="M28" s="13"/>
      <c r="N28" s="16"/>
    </row>
    <row r="29" spans="1:14" x14ac:dyDescent="0.2">
      <c r="A29" s="8" t="s">
        <v>310</v>
      </c>
      <c r="B29" s="8" t="s">
        <v>311</v>
      </c>
      <c r="C29" s="11">
        <v>1632</v>
      </c>
      <c r="D29" s="11">
        <v>431</v>
      </c>
      <c r="E29" s="14">
        <v>26.4</v>
      </c>
      <c r="F29" s="11">
        <v>1741</v>
      </c>
      <c r="G29" s="11">
        <v>383</v>
      </c>
      <c r="H29" s="14">
        <v>22</v>
      </c>
      <c r="I29" s="13"/>
      <c r="J29" s="13"/>
      <c r="K29" s="16"/>
      <c r="L29" s="13"/>
      <c r="M29" s="13"/>
      <c r="N29" s="16"/>
    </row>
    <row r="30" spans="1:14" x14ac:dyDescent="0.2">
      <c r="A30" s="8" t="s">
        <v>312</v>
      </c>
      <c r="B30" s="8" t="s">
        <v>313</v>
      </c>
      <c r="C30" s="11">
        <v>2701</v>
      </c>
      <c r="D30" s="11">
        <v>846</v>
      </c>
      <c r="E30" s="14">
        <v>31.3</v>
      </c>
      <c r="F30" s="11">
        <v>2847</v>
      </c>
      <c r="G30" s="11">
        <v>663</v>
      </c>
      <c r="H30" s="14">
        <v>23.3</v>
      </c>
      <c r="I30" s="13"/>
      <c r="J30" s="13"/>
      <c r="K30" s="16"/>
      <c r="L30" s="13"/>
      <c r="M30" s="13"/>
      <c r="N30" s="16"/>
    </row>
    <row r="31" spans="1:14" x14ac:dyDescent="0.2">
      <c r="A31" s="8" t="s">
        <v>314</v>
      </c>
      <c r="B31" s="8" t="s">
        <v>315</v>
      </c>
      <c r="C31" s="11">
        <v>2459</v>
      </c>
      <c r="D31" s="11">
        <v>713</v>
      </c>
      <c r="E31" s="14">
        <v>29</v>
      </c>
      <c r="F31" s="11">
        <v>2672</v>
      </c>
      <c r="G31" s="11">
        <v>526</v>
      </c>
      <c r="H31" s="14">
        <v>19.7</v>
      </c>
      <c r="I31" s="13"/>
      <c r="J31" s="13"/>
      <c r="K31" s="16"/>
      <c r="L31" s="13"/>
      <c r="M31" s="13"/>
      <c r="N31" s="16"/>
    </row>
    <row r="32" spans="1:14" x14ac:dyDescent="0.2">
      <c r="A32" s="8" t="s">
        <v>316</v>
      </c>
      <c r="B32" s="8" t="s">
        <v>317</v>
      </c>
      <c r="C32" s="11">
        <v>2098</v>
      </c>
      <c r="D32" s="11">
        <v>709</v>
      </c>
      <c r="E32" s="14">
        <v>33.799999999999997</v>
      </c>
      <c r="F32" s="11">
        <v>2176</v>
      </c>
      <c r="G32" s="11">
        <v>496</v>
      </c>
      <c r="H32" s="14">
        <v>22.8</v>
      </c>
      <c r="I32" s="13"/>
      <c r="J32" s="13"/>
      <c r="K32" s="16"/>
      <c r="L32" s="13"/>
      <c r="M32" s="13"/>
      <c r="N32" s="16"/>
    </row>
    <row r="33" spans="1:14" x14ac:dyDescent="0.2">
      <c r="A33" s="8" t="s">
        <v>318</v>
      </c>
      <c r="B33" s="8" t="s">
        <v>319</v>
      </c>
      <c r="C33" s="11">
        <v>2705</v>
      </c>
      <c r="D33" s="11">
        <v>715</v>
      </c>
      <c r="E33" s="14">
        <v>26.4</v>
      </c>
      <c r="F33" s="11">
        <v>2837</v>
      </c>
      <c r="G33" s="11">
        <v>555</v>
      </c>
      <c r="H33" s="14">
        <v>19.600000000000001</v>
      </c>
      <c r="I33" s="13"/>
      <c r="J33" s="13"/>
      <c r="K33" s="16"/>
      <c r="L33" s="13"/>
      <c r="M33" s="13"/>
      <c r="N33" s="16"/>
    </row>
    <row r="34" spans="1:14" x14ac:dyDescent="0.2">
      <c r="A34" s="8" t="s">
        <v>320</v>
      </c>
      <c r="B34" s="8" t="s">
        <v>321</v>
      </c>
      <c r="C34" s="11">
        <v>2035</v>
      </c>
      <c r="D34" s="11">
        <v>540</v>
      </c>
      <c r="E34" s="14">
        <v>26.5</v>
      </c>
      <c r="F34" s="11">
        <v>2329</v>
      </c>
      <c r="G34" s="11">
        <v>402</v>
      </c>
      <c r="H34" s="14">
        <v>17.3</v>
      </c>
      <c r="I34" s="13"/>
      <c r="J34" s="13"/>
      <c r="K34" s="16"/>
      <c r="L34" s="13"/>
      <c r="M34" s="13"/>
      <c r="N34" s="16"/>
    </row>
    <row r="35" spans="1:14" x14ac:dyDescent="0.2">
      <c r="A35" s="8" t="s">
        <v>322</v>
      </c>
      <c r="B35" s="8" t="s">
        <v>323</v>
      </c>
      <c r="C35" s="11">
        <v>2582</v>
      </c>
      <c r="D35" s="11">
        <v>954</v>
      </c>
      <c r="E35" s="14">
        <v>36.9</v>
      </c>
      <c r="F35" s="11">
        <v>2850</v>
      </c>
      <c r="G35" s="11">
        <v>834</v>
      </c>
      <c r="H35" s="14">
        <v>29.3</v>
      </c>
      <c r="I35" s="13"/>
      <c r="J35" s="13"/>
      <c r="K35" s="16"/>
      <c r="L35" s="13"/>
      <c r="M35" s="13"/>
      <c r="N35" s="16"/>
    </row>
    <row r="36" spans="1:14" x14ac:dyDescent="0.2">
      <c r="A36" s="8" t="s">
        <v>324</v>
      </c>
      <c r="B36" s="8" t="s">
        <v>325</v>
      </c>
      <c r="C36" s="11">
        <v>3130</v>
      </c>
      <c r="D36" s="11">
        <v>996</v>
      </c>
      <c r="E36" s="14">
        <v>31.8</v>
      </c>
      <c r="F36" s="11">
        <v>3247</v>
      </c>
      <c r="G36" s="11">
        <v>678</v>
      </c>
      <c r="H36" s="14">
        <v>20.9</v>
      </c>
      <c r="I36" s="13"/>
      <c r="J36" s="13"/>
      <c r="K36" s="16"/>
      <c r="L36" s="13"/>
      <c r="M36" s="13"/>
      <c r="N36" s="16"/>
    </row>
    <row r="37" spans="1:14" x14ac:dyDescent="0.2">
      <c r="A37" s="8" t="s">
        <v>326</v>
      </c>
      <c r="B37" s="8" t="s">
        <v>327</v>
      </c>
      <c r="C37" s="11">
        <v>2947</v>
      </c>
      <c r="D37" s="11">
        <v>1086</v>
      </c>
      <c r="E37" s="14">
        <v>36.9</v>
      </c>
      <c r="F37" s="11">
        <v>3104</v>
      </c>
      <c r="G37" s="11">
        <v>906</v>
      </c>
      <c r="H37" s="14">
        <v>29.2</v>
      </c>
      <c r="I37" s="13"/>
      <c r="J37" s="13"/>
      <c r="K37" s="16"/>
      <c r="L37" s="13"/>
      <c r="M37" s="13"/>
      <c r="N37" s="16"/>
    </row>
    <row r="38" spans="1:14" x14ac:dyDescent="0.2">
      <c r="A38" s="8" t="s">
        <v>328</v>
      </c>
      <c r="B38" s="8" t="s">
        <v>329</v>
      </c>
      <c r="C38" s="11">
        <v>2023</v>
      </c>
      <c r="D38" s="11">
        <v>630</v>
      </c>
      <c r="E38" s="14">
        <v>31.1</v>
      </c>
      <c r="F38" s="11">
        <v>2175</v>
      </c>
      <c r="G38" s="11">
        <v>573</v>
      </c>
      <c r="H38" s="14">
        <v>26.3</v>
      </c>
      <c r="I38" s="13"/>
      <c r="J38" s="13"/>
      <c r="K38" s="16"/>
      <c r="L38" s="13"/>
      <c r="M38" s="13"/>
      <c r="N38" s="16"/>
    </row>
    <row r="39" spans="1:14" x14ac:dyDescent="0.2">
      <c r="A39" s="8" t="s">
        <v>330</v>
      </c>
      <c r="B39" s="8" t="s">
        <v>331</v>
      </c>
      <c r="C39" s="11">
        <v>4139</v>
      </c>
      <c r="D39" s="11">
        <v>1153</v>
      </c>
      <c r="E39" s="14">
        <v>27.9</v>
      </c>
      <c r="F39" s="11">
        <v>4460</v>
      </c>
      <c r="G39" s="11">
        <v>812</v>
      </c>
      <c r="H39" s="14">
        <v>18.2</v>
      </c>
      <c r="I39" s="13"/>
      <c r="J39" s="13"/>
      <c r="K39" s="16"/>
      <c r="L39" s="13"/>
      <c r="M39" s="13"/>
      <c r="N39" s="16"/>
    </row>
    <row r="40" spans="1:14" x14ac:dyDescent="0.2">
      <c r="A40" s="8" t="s">
        <v>332</v>
      </c>
      <c r="B40" s="8" t="s">
        <v>333</v>
      </c>
      <c r="C40" s="11">
        <v>5197</v>
      </c>
      <c r="D40" s="11">
        <v>1379</v>
      </c>
      <c r="E40" s="14">
        <v>26.5</v>
      </c>
      <c r="F40" s="11">
        <v>5872</v>
      </c>
      <c r="G40" s="11">
        <v>1005</v>
      </c>
      <c r="H40" s="14">
        <v>17.100000000000001</v>
      </c>
      <c r="I40" s="13"/>
      <c r="J40" s="13"/>
      <c r="K40" s="16"/>
      <c r="L40" s="13"/>
      <c r="M40" s="13"/>
      <c r="N40" s="16"/>
    </row>
    <row r="41" spans="1:14" x14ac:dyDescent="0.2">
      <c r="A41" s="8" t="s">
        <v>334</v>
      </c>
      <c r="B41" s="8" t="s">
        <v>335</v>
      </c>
      <c r="C41" s="11">
        <v>6117</v>
      </c>
      <c r="D41" s="11">
        <v>1893</v>
      </c>
      <c r="E41" s="14">
        <v>30.9</v>
      </c>
      <c r="F41" s="11">
        <v>6491</v>
      </c>
      <c r="G41" s="11">
        <v>1366</v>
      </c>
      <c r="H41" s="14">
        <v>21</v>
      </c>
      <c r="I41" s="13"/>
      <c r="J41" s="13"/>
      <c r="K41" s="16"/>
      <c r="L41" s="13"/>
      <c r="M41" s="13"/>
      <c r="N41" s="16"/>
    </row>
    <row r="42" spans="1:14" x14ac:dyDescent="0.2">
      <c r="A42" s="8" t="s">
        <v>336</v>
      </c>
      <c r="B42" s="8" t="s">
        <v>337</v>
      </c>
      <c r="C42" s="11">
        <v>3219</v>
      </c>
      <c r="D42" s="11">
        <v>1037</v>
      </c>
      <c r="E42" s="14">
        <v>32.200000000000003</v>
      </c>
      <c r="F42" s="11">
        <v>3584</v>
      </c>
      <c r="G42" s="11">
        <v>826</v>
      </c>
      <c r="H42" s="14">
        <v>23</v>
      </c>
      <c r="I42" s="13"/>
      <c r="J42" s="13"/>
      <c r="K42" s="16"/>
      <c r="L42" s="13"/>
      <c r="M42" s="13"/>
      <c r="N42" s="16"/>
    </row>
    <row r="43" spans="1:14" x14ac:dyDescent="0.2">
      <c r="A43" s="8" t="s">
        <v>338</v>
      </c>
      <c r="B43" s="8" t="s">
        <v>339</v>
      </c>
      <c r="C43" s="11">
        <v>7768</v>
      </c>
      <c r="D43" s="11">
        <v>2414</v>
      </c>
      <c r="E43" s="14">
        <v>31.1</v>
      </c>
      <c r="F43" s="11">
        <v>8606</v>
      </c>
      <c r="G43" s="11">
        <v>1971</v>
      </c>
      <c r="H43" s="14">
        <v>22.9</v>
      </c>
      <c r="I43" s="13"/>
      <c r="J43" s="13"/>
      <c r="K43" s="16"/>
      <c r="L43" s="13"/>
      <c r="M43" s="13"/>
      <c r="N43" s="16"/>
    </row>
    <row r="44" spans="1:14" x14ac:dyDescent="0.2">
      <c r="A44" s="8" t="s">
        <v>340</v>
      </c>
      <c r="B44" s="8" t="s">
        <v>341</v>
      </c>
      <c r="C44" s="11">
        <v>4692</v>
      </c>
      <c r="D44" s="11">
        <v>1618</v>
      </c>
      <c r="E44" s="14">
        <v>34.5</v>
      </c>
      <c r="F44" s="11">
        <v>5054</v>
      </c>
      <c r="G44" s="11">
        <v>1454</v>
      </c>
      <c r="H44" s="14">
        <v>28.8</v>
      </c>
      <c r="I44" s="13"/>
      <c r="J44" s="13"/>
      <c r="K44" s="16"/>
      <c r="L44" s="13"/>
      <c r="M44" s="13"/>
      <c r="N44" s="16"/>
    </row>
    <row r="45" spans="1:14" x14ac:dyDescent="0.2">
      <c r="A45" s="8" t="s">
        <v>342</v>
      </c>
      <c r="B45" s="8" t="s">
        <v>343</v>
      </c>
      <c r="C45" s="11">
        <v>5178</v>
      </c>
      <c r="D45" s="11">
        <v>1573</v>
      </c>
      <c r="E45" s="14">
        <v>30.4</v>
      </c>
      <c r="F45" s="11">
        <v>5655</v>
      </c>
      <c r="G45" s="11">
        <v>1322</v>
      </c>
      <c r="H45" s="14">
        <v>23.4</v>
      </c>
      <c r="I45" s="13"/>
      <c r="J45" s="13"/>
      <c r="K45" s="16"/>
      <c r="L45" s="13"/>
      <c r="M45" s="13"/>
      <c r="N45" s="16"/>
    </row>
    <row r="46" spans="1:14" ht="15.75" x14ac:dyDescent="0.2">
      <c r="A46" s="9" t="s">
        <v>257</v>
      </c>
      <c r="B46" s="9" t="s">
        <v>257</v>
      </c>
      <c r="C46" s="12">
        <v>126045</v>
      </c>
      <c r="D46" s="12">
        <v>39807</v>
      </c>
      <c r="E46" s="15">
        <v>31.6</v>
      </c>
      <c r="F46" s="12">
        <v>136728</v>
      </c>
      <c r="G46" s="12">
        <v>31240</v>
      </c>
      <c r="H46" s="15">
        <v>22.8</v>
      </c>
      <c r="I46" s="13"/>
      <c r="J46" s="13"/>
      <c r="K46" s="16"/>
      <c r="L46" s="13"/>
      <c r="M46" s="13"/>
      <c r="N46" s="16"/>
    </row>
    <row r="47" spans="1:14" x14ac:dyDescent="0.2">
      <c r="A47" s="10"/>
      <c r="B47" s="10"/>
      <c r="C47" s="13"/>
      <c r="D47" s="13"/>
      <c r="E47" s="16"/>
      <c r="F47" s="13"/>
      <c r="G47" s="13"/>
      <c r="H47" s="16"/>
      <c r="I47" s="13"/>
      <c r="J47" s="13"/>
      <c r="K47" s="16"/>
      <c r="L47" s="13"/>
      <c r="M47" s="13"/>
      <c r="N47" s="16"/>
    </row>
    <row r="48" spans="1:14" x14ac:dyDescent="0.2">
      <c r="A48" s="10"/>
      <c r="B48" s="10"/>
      <c r="C48" s="13"/>
      <c r="D48" s="13"/>
      <c r="E48" s="16"/>
      <c r="F48" s="13"/>
      <c r="G48" s="13"/>
      <c r="H48" s="16"/>
      <c r="I48" s="13"/>
      <c r="J48" s="13"/>
      <c r="K48" s="16"/>
      <c r="L48" s="13"/>
      <c r="M48" s="13"/>
      <c r="N48" s="16"/>
    </row>
    <row r="49" spans="1:14" x14ac:dyDescent="0.2">
      <c r="A49" s="10"/>
      <c r="B49" s="10"/>
      <c r="C49" s="13"/>
      <c r="D49" s="13"/>
      <c r="E49" s="16"/>
      <c r="F49" s="13"/>
      <c r="G49" s="13"/>
      <c r="H49" s="16"/>
      <c r="I49" s="13"/>
      <c r="J49" s="13"/>
      <c r="K49" s="16"/>
      <c r="L49" s="13"/>
      <c r="M49" s="13"/>
      <c r="N49" s="16"/>
    </row>
    <row r="50" spans="1:14" x14ac:dyDescent="0.2">
      <c r="A50" s="10"/>
      <c r="B50" s="10"/>
      <c r="C50" s="13"/>
      <c r="D50" s="13"/>
      <c r="E50" s="16"/>
      <c r="F50" s="13"/>
      <c r="G50" s="13"/>
      <c r="H50" s="16"/>
      <c r="I50" s="13"/>
      <c r="J50" s="13"/>
      <c r="K50" s="16"/>
      <c r="L50" s="13"/>
      <c r="M50" s="13"/>
      <c r="N50" s="16"/>
    </row>
    <row r="51" spans="1:14" x14ac:dyDescent="0.2">
      <c r="A51" s="10"/>
      <c r="B51" s="10"/>
      <c r="C51" s="13"/>
      <c r="D51" s="13"/>
      <c r="E51" s="16"/>
      <c r="F51" s="13"/>
      <c r="G51" s="13"/>
      <c r="H51" s="16"/>
      <c r="I51" s="13"/>
      <c r="J51" s="13"/>
      <c r="K51" s="16"/>
      <c r="L51" s="13"/>
      <c r="M51" s="13"/>
      <c r="N51" s="16"/>
    </row>
    <row r="52" spans="1:14" x14ac:dyDescent="0.2">
      <c r="A52" s="10"/>
      <c r="B52" s="10"/>
      <c r="C52" s="13"/>
      <c r="D52" s="13"/>
      <c r="E52" s="16"/>
      <c r="F52" s="13"/>
      <c r="G52" s="13"/>
      <c r="H52" s="16"/>
      <c r="I52" s="13"/>
      <c r="J52" s="13"/>
      <c r="K52" s="16"/>
      <c r="L52" s="13"/>
      <c r="M52" s="13"/>
      <c r="N52" s="16"/>
    </row>
    <row r="53" spans="1:14" x14ac:dyDescent="0.2">
      <c r="A53" s="10"/>
      <c r="B53" s="10"/>
      <c r="C53" s="13"/>
      <c r="D53" s="13"/>
      <c r="E53" s="16"/>
      <c r="F53" s="13"/>
      <c r="G53" s="13"/>
      <c r="H53" s="16"/>
      <c r="I53" s="13"/>
      <c r="J53" s="13"/>
      <c r="K53" s="16"/>
      <c r="L53" s="13"/>
      <c r="M53" s="13"/>
      <c r="N53" s="16"/>
    </row>
    <row r="54" spans="1:14" x14ac:dyDescent="0.2">
      <c r="A54" s="10"/>
      <c r="B54" s="10"/>
      <c r="C54" s="13"/>
      <c r="D54" s="13"/>
      <c r="E54" s="16"/>
      <c r="F54" s="13"/>
      <c r="G54" s="13"/>
      <c r="H54" s="16"/>
      <c r="I54" s="13"/>
      <c r="J54" s="13"/>
      <c r="K54" s="16"/>
      <c r="L54" s="13"/>
      <c r="M54" s="13"/>
      <c r="N54" s="16"/>
    </row>
    <row r="55" spans="1:14" x14ac:dyDescent="0.2">
      <c r="A55" s="10"/>
      <c r="B55" s="10"/>
      <c r="C55" s="13"/>
      <c r="D55" s="13"/>
      <c r="E55" s="16"/>
      <c r="F55" s="13"/>
      <c r="G55" s="13"/>
      <c r="H55" s="16"/>
      <c r="I55" s="13"/>
      <c r="J55" s="13"/>
      <c r="K55" s="16"/>
      <c r="L55" s="13"/>
      <c r="M55" s="13"/>
      <c r="N55" s="16"/>
    </row>
    <row r="56" spans="1:14" x14ac:dyDescent="0.2">
      <c r="A56" s="10"/>
      <c r="B56" s="10"/>
      <c r="C56" s="13"/>
      <c r="D56" s="13"/>
      <c r="E56" s="16"/>
      <c r="F56" s="13"/>
      <c r="G56" s="13"/>
      <c r="H56" s="16"/>
      <c r="I56" s="13"/>
      <c r="J56" s="13"/>
      <c r="K56" s="16"/>
      <c r="L56" s="13"/>
      <c r="M56" s="13"/>
      <c r="N56" s="16"/>
    </row>
    <row r="57" spans="1:14" x14ac:dyDescent="0.2">
      <c r="A57" s="10"/>
      <c r="B57" s="10"/>
      <c r="C57" s="13"/>
      <c r="D57" s="13"/>
      <c r="E57" s="16"/>
      <c r="F57" s="13"/>
      <c r="G57" s="13"/>
      <c r="H57" s="16"/>
      <c r="I57" s="13"/>
      <c r="J57" s="13"/>
      <c r="K57" s="16"/>
      <c r="L57" s="13"/>
      <c r="M57" s="13"/>
      <c r="N57" s="16"/>
    </row>
    <row r="58" spans="1:14" x14ac:dyDescent="0.2">
      <c r="A58" s="10"/>
      <c r="B58" s="10"/>
      <c r="C58" s="13"/>
      <c r="D58" s="13"/>
      <c r="E58" s="16"/>
      <c r="F58" s="13"/>
      <c r="G58" s="13"/>
      <c r="H58" s="16"/>
      <c r="I58" s="13"/>
      <c r="J58" s="13"/>
      <c r="K58" s="16"/>
      <c r="L58" s="13"/>
      <c r="M58" s="13"/>
      <c r="N58" s="16"/>
    </row>
    <row r="59" spans="1:14" x14ac:dyDescent="0.2">
      <c r="A59" s="10"/>
      <c r="B59" s="10"/>
      <c r="C59" s="13"/>
      <c r="D59" s="13"/>
      <c r="E59" s="16"/>
      <c r="F59" s="13"/>
      <c r="G59" s="13"/>
      <c r="H59" s="16"/>
      <c r="I59" s="13"/>
      <c r="J59" s="13"/>
      <c r="K59" s="16"/>
      <c r="L59" s="13"/>
      <c r="M59" s="13"/>
      <c r="N59" s="16"/>
    </row>
    <row r="60" spans="1:14" x14ac:dyDescent="0.2">
      <c r="A60" s="10"/>
      <c r="B60" s="10"/>
      <c r="C60" s="13"/>
      <c r="D60" s="13"/>
      <c r="E60" s="16"/>
      <c r="F60" s="13"/>
      <c r="G60" s="13"/>
      <c r="H60" s="16"/>
      <c r="I60" s="13"/>
      <c r="J60" s="13"/>
      <c r="K60" s="16"/>
      <c r="L60" s="13"/>
      <c r="M60" s="13"/>
      <c r="N60" s="16"/>
    </row>
    <row r="61" spans="1:14" x14ac:dyDescent="0.2">
      <c r="A61" s="10"/>
      <c r="B61" s="10"/>
      <c r="C61" s="13"/>
      <c r="D61" s="13"/>
      <c r="E61" s="16"/>
      <c r="F61" s="13"/>
      <c r="G61" s="13"/>
      <c r="H61" s="16"/>
      <c r="I61" s="13"/>
      <c r="J61" s="13"/>
      <c r="K61" s="16"/>
      <c r="L61" s="13"/>
      <c r="M61" s="13"/>
      <c r="N61" s="16"/>
    </row>
    <row r="62" spans="1:14" x14ac:dyDescent="0.2">
      <c r="A62" s="10"/>
      <c r="B62" s="10"/>
      <c r="C62" s="13"/>
      <c r="D62" s="13"/>
      <c r="E62" s="16"/>
      <c r="F62" s="13"/>
      <c r="G62" s="13"/>
      <c r="H62" s="16"/>
      <c r="I62" s="13"/>
      <c r="J62" s="13"/>
      <c r="K62" s="16"/>
      <c r="L62" s="13"/>
      <c r="M62" s="13"/>
      <c r="N62" s="16"/>
    </row>
    <row r="63" spans="1:14" x14ac:dyDescent="0.2">
      <c r="A63" s="10"/>
      <c r="B63" s="10"/>
      <c r="C63" s="13"/>
      <c r="D63" s="13"/>
      <c r="E63" s="16"/>
      <c r="F63" s="13"/>
      <c r="G63" s="13"/>
      <c r="H63" s="16"/>
      <c r="I63" s="13"/>
      <c r="J63" s="13"/>
      <c r="K63" s="16"/>
      <c r="L63" s="13"/>
      <c r="M63" s="13"/>
      <c r="N63" s="16"/>
    </row>
    <row r="64" spans="1:14" x14ac:dyDescent="0.2">
      <c r="A64" s="10"/>
      <c r="B64" s="10"/>
      <c r="C64" s="13"/>
      <c r="D64" s="13"/>
      <c r="E64" s="16"/>
      <c r="F64" s="13"/>
      <c r="G64" s="13"/>
      <c r="H64" s="16"/>
      <c r="I64" s="13"/>
      <c r="J64" s="13"/>
      <c r="K64" s="16"/>
      <c r="L64" s="13"/>
      <c r="M64" s="13"/>
      <c r="N64" s="16"/>
    </row>
    <row r="65" spans="1:14" x14ac:dyDescent="0.2">
      <c r="A65" s="10"/>
      <c r="B65" s="10"/>
      <c r="C65" s="13"/>
      <c r="D65" s="13"/>
      <c r="E65" s="16"/>
      <c r="F65" s="13"/>
      <c r="G65" s="13"/>
      <c r="H65" s="16"/>
      <c r="I65" s="13"/>
      <c r="J65" s="13"/>
      <c r="K65" s="16"/>
      <c r="L65" s="13"/>
      <c r="M65" s="13"/>
      <c r="N65" s="16"/>
    </row>
    <row r="66" spans="1:14" x14ac:dyDescent="0.2">
      <c r="A66" s="10"/>
      <c r="B66" s="10"/>
      <c r="C66" s="13"/>
      <c r="D66" s="13"/>
      <c r="E66" s="16"/>
      <c r="F66" s="13"/>
      <c r="G66" s="13"/>
      <c r="H66" s="16"/>
      <c r="I66" s="13"/>
      <c r="J66" s="13"/>
      <c r="K66" s="16"/>
      <c r="L66" s="13"/>
      <c r="M66" s="13"/>
      <c r="N66" s="16"/>
    </row>
    <row r="67" spans="1:14" x14ac:dyDescent="0.2">
      <c r="A67" s="10"/>
      <c r="B67" s="10"/>
      <c r="C67" s="13"/>
      <c r="D67" s="13"/>
      <c r="E67" s="16"/>
      <c r="F67" s="13"/>
      <c r="G67" s="13"/>
      <c r="H67" s="16"/>
      <c r="I67" s="13"/>
      <c r="J67" s="13"/>
      <c r="K67" s="16"/>
      <c r="L67" s="13"/>
      <c r="M67" s="13"/>
      <c r="N67" s="16"/>
    </row>
    <row r="68" spans="1:14" x14ac:dyDescent="0.2">
      <c r="A68" s="10"/>
      <c r="B68" s="10"/>
      <c r="C68" s="13"/>
      <c r="D68" s="13"/>
      <c r="E68" s="16"/>
      <c r="F68" s="13"/>
      <c r="G68" s="13"/>
      <c r="H68" s="16"/>
      <c r="I68" s="13"/>
      <c r="J68" s="13"/>
      <c r="K68" s="16"/>
      <c r="L68" s="13"/>
      <c r="M68" s="13"/>
      <c r="N68" s="16"/>
    </row>
    <row r="69" spans="1:14" x14ac:dyDescent="0.2">
      <c r="A69" s="10"/>
      <c r="B69" s="10"/>
      <c r="C69" s="13"/>
      <c r="D69" s="13"/>
      <c r="E69" s="16"/>
      <c r="F69" s="13"/>
      <c r="G69" s="13"/>
      <c r="H69" s="16"/>
      <c r="I69" s="13"/>
      <c r="J69" s="13"/>
      <c r="K69" s="16"/>
      <c r="L69" s="13"/>
      <c r="M69" s="13"/>
      <c r="N69" s="16"/>
    </row>
    <row r="70" spans="1:14" x14ac:dyDescent="0.2">
      <c r="A70" s="10"/>
      <c r="B70" s="10"/>
      <c r="C70" s="13"/>
      <c r="D70" s="13"/>
      <c r="E70" s="16"/>
      <c r="F70" s="13"/>
      <c r="G70" s="13"/>
      <c r="H70" s="16"/>
      <c r="I70" s="13"/>
      <c r="J70" s="13"/>
      <c r="K70" s="16"/>
      <c r="L70" s="13"/>
      <c r="M70" s="13"/>
      <c r="N70" s="16"/>
    </row>
    <row r="71" spans="1:14" x14ac:dyDescent="0.2">
      <c r="A71" s="10"/>
      <c r="B71" s="10"/>
      <c r="C71" s="13"/>
      <c r="D71" s="13"/>
      <c r="E71" s="16"/>
      <c r="F71" s="13"/>
      <c r="G71" s="13"/>
      <c r="H71" s="16"/>
      <c r="I71" s="13"/>
      <c r="J71" s="13"/>
      <c r="K71" s="16"/>
      <c r="L71" s="13"/>
      <c r="M71" s="13"/>
      <c r="N71" s="16"/>
    </row>
    <row r="72" spans="1:14" x14ac:dyDescent="0.2">
      <c r="A72" s="10"/>
      <c r="B72" s="10"/>
      <c r="C72" s="13"/>
      <c r="D72" s="13"/>
      <c r="E72" s="16"/>
      <c r="F72" s="13"/>
      <c r="G72" s="13"/>
      <c r="H72" s="16"/>
      <c r="I72" s="13"/>
      <c r="J72" s="13"/>
      <c r="K72" s="16"/>
      <c r="L72" s="13"/>
      <c r="M72" s="13"/>
      <c r="N72" s="16"/>
    </row>
    <row r="73" spans="1:14" x14ac:dyDescent="0.2">
      <c r="A73" s="10"/>
      <c r="B73" s="10"/>
      <c r="C73" s="13"/>
      <c r="D73" s="13"/>
      <c r="E73" s="16"/>
      <c r="F73" s="13"/>
      <c r="G73" s="13"/>
      <c r="H73" s="16"/>
      <c r="I73" s="13"/>
      <c r="J73" s="13"/>
      <c r="K73" s="16"/>
      <c r="L73" s="13"/>
      <c r="M73" s="13"/>
      <c r="N73" s="16"/>
    </row>
    <row r="74" spans="1:14" x14ac:dyDescent="0.2">
      <c r="A74" s="10"/>
      <c r="B74" s="10"/>
      <c r="C74" s="13"/>
      <c r="D74" s="13"/>
      <c r="E74" s="16"/>
      <c r="F74" s="13"/>
      <c r="G74" s="13"/>
      <c r="H74" s="16"/>
      <c r="I74" s="13"/>
      <c r="J74" s="13"/>
      <c r="K74" s="16"/>
      <c r="L74" s="13"/>
      <c r="M74" s="13"/>
      <c r="N74" s="16"/>
    </row>
    <row r="75" spans="1:14" x14ac:dyDescent="0.2">
      <c r="A75" s="10"/>
      <c r="B75" s="10"/>
      <c r="C75" s="13"/>
      <c r="D75" s="13"/>
      <c r="E75" s="16"/>
      <c r="F75" s="13"/>
      <c r="G75" s="13"/>
      <c r="H75" s="16"/>
      <c r="I75" s="13"/>
      <c r="J75" s="13"/>
      <c r="K75" s="16"/>
      <c r="L75" s="13"/>
      <c r="M75" s="13"/>
      <c r="N75" s="16"/>
    </row>
    <row r="76" spans="1:14" x14ac:dyDescent="0.2">
      <c r="A76" s="10"/>
      <c r="B76" s="10"/>
      <c r="C76" s="13"/>
      <c r="D76" s="13"/>
      <c r="E76" s="16"/>
      <c r="F76" s="13"/>
      <c r="G76" s="13"/>
      <c r="H76" s="16"/>
      <c r="I76" s="13"/>
      <c r="J76" s="13"/>
      <c r="K76" s="16"/>
      <c r="L76" s="13"/>
      <c r="M76" s="13"/>
      <c r="N76" s="16"/>
    </row>
    <row r="77" spans="1:14" x14ac:dyDescent="0.2">
      <c r="A77" s="10"/>
      <c r="B77" s="10"/>
      <c r="C77" s="13"/>
      <c r="D77" s="13"/>
      <c r="E77" s="16"/>
      <c r="F77" s="13"/>
      <c r="G77" s="13"/>
      <c r="H77" s="16"/>
      <c r="I77" s="13"/>
      <c r="J77" s="13"/>
      <c r="K77" s="16"/>
      <c r="L77" s="13"/>
      <c r="M77" s="13"/>
      <c r="N77" s="16"/>
    </row>
    <row r="78" spans="1:14" x14ac:dyDescent="0.2">
      <c r="A78" s="10"/>
      <c r="B78" s="10"/>
      <c r="C78" s="13"/>
      <c r="D78" s="13"/>
      <c r="E78" s="16"/>
      <c r="F78" s="13"/>
      <c r="G78" s="13"/>
      <c r="H78" s="16"/>
      <c r="I78" s="13"/>
      <c r="J78" s="13"/>
      <c r="K78" s="16"/>
      <c r="L78" s="13"/>
      <c r="M78" s="13"/>
      <c r="N78" s="16"/>
    </row>
    <row r="79" spans="1:14" x14ac:dyDescent="0.2">
      <c r="A79" s="10"/>
      <c r="B79" s="10"/>
      <c r="C79" s="13"/>
      <c r="D79" s="13"/>
      <c r="E79" s="16"/>
      <c r="F79" s="13"/>
      <c r="G79" s="13"/>
      <c r="H79" s="16"/>
      <c r="I79" s="13"/>
      <c r="J79" s="13"/>
      <c r="K79" s="16"/>
      <c r="L79" s="13"/>
      <c r="M79" s="13"/>
      <c r="N79" s="16"/>
    </row>
    <row r="80" spans="1:14" x14ac:dyDescent="0.2">
      <c r="A80" s="10"/>
      <c r="B80" s="10"/>
      <c r="C80" s="13"/>
      <c r="D80" s="13"/>
      <c r="E80" s="16"/>
      <c r="F80" s="13"/>
      <c r="G80" s="13"/>
      <c r="H80" s="16"/>
      <c r="I80" s="13"/>
      <c r="J80" s="13"/>
      <c r="K80" s="16"/>
      <c r="L80" s="13"/>
      <c r="M80" s="13"/>
      <c r="N80" s="16"/>
    </row>
    <row r="81" spans="1:14" x14ac:dyDescent="0.2">
      <c r="A81" s="10"/>
      <c r="B81" s="10"/>
      <c r="C81" s="13"/>
      <c r="D81" s="13"/>
      <c r="E81" s="16"/>
      <c r="F81" s="13"/>
      <c r="G81" s="13"/>
      <c r="H81" s="16"/>
      <c r="I81" s="13"/>
      <c r="J81" s="13"/>
      <c r="K81" s="16"/>
      <c r="L81" s="13"/>
      <c r="M81" s="13"/>
      <c r="N81" s="16"/>
    </row>
    <row r="82" spans="1:14" x14ac:dyDescent="0.2">
      <c r="A82" s="10"/>
      <c r="B82" s="10"/>
      <c r="C82" s="13"/>
      <c r="D82" s="13"/>
      <c r="E82" s="16"/>
      <c r="F82" s="13"/>
      <c r="G82" s="13"/>
      <c r="H82" s="16"/>
      <c r="I82" s="13"/>
      <c r="J82" s="13"/>
      <c r="K82" s="16"/>
      <c r="L82" s="13"/>
      <c r="M82" s="13"/>
      <c r="N82" s="16"/>
    </row>
    <row r="83" spans="1:14" x14ac:dyDescent="0.2">
      <c r="A83" s="10"/>
      <c r="B83" s="10"/>
      <c r="C83" s="13"/>
      <c r="D83" s="13"/>
      <c r="E83" s="16"/>
      <c r="F83" s="13"/>
      <c r="G83" s="13"/>
      <c r="H83" s="16"/>
      <c r="I83" s="13"/>
      <c r="J83" s="13"/>
      <c r="K83" s="16"/>
      <c r="L83" s="13"/>
      <c r="M83" s="13"/>
      <c r="N83" s="16"/>
    </row>
    <row r="84" spans="1:14" x14ac:dyDescent="0.2">
      <c r="A84" s="10"/>
      <c r="B84" s="10"/>
      <c r="C84" s="13"/>
      <c r="D84" s="13"/>
      <c r="E84" s="16"/>
      <c r="F84" s="13"/>
      <c r="G84" s="13"/>
      <c r="H84" s="16"/>
      <c r="I84" s="13"/>
      <c r="J84" s="13"/>
      <c r="K84" s="16"/>
      <c r="L84" s="13"/>
      <c r="M84" s="13"/>
      <c r="N84" s="16"/>
    </row>
    <row r="85" spans="1:14" x14ac:dyDescent="0.2">
      <c r="A85" s="10"/>
      <c r="B85" s="10"/>
      <c r="C85" s="13"/>
      <c r="D85" s="13"/>
      <c r="E85" s="16"/>
      <c r="F85" s="13"/>
      <c r="G85" s="13"/>
      <c r="H85" s="16"/>
      <c r="I85" s="13"/>
      <c r="J85" s="13"/>
      <c r="K85" s="16"/>
      <c r="L85" s="13"/>
      <c r="M85" s="13"/>
      <c r="N85" s="16"/>
    </row>
    <row r="86" spans="1:14" x14ac:dyDescent="0.2">
      <c r="A86" s="10"/>
      <c r="B86" s="10"/>
      <c r="C86" s="13"/>
      <c r="D86" s="13"/>
      <c r="E86" s="16"/>
      <c r="F86" s="13"/>
      <c r="G86" s="13"/>
      <c r="H86" s="16"/>
      <c r="I86" s="13"/>
      <c r="J86" s="13"/>
      <c r="K86" s="16"/>
      <c r="L86" s="13"/>
      <c r="M86" s="13"/>
      <c r="N86" s="16"/>
    </row>
    <row r="87" spans="1:14" x14ac:dyDescent="0.2">
      <c r="A87" s="10"/>
      <c r="B87" s="10"/>
      <c r="C87" s="13"/>
      <c r="D87" s="13"/>
      <c r="E87" s="16"/>
      <c r="F87" s="13"/>
      <c r="G87" s="13"/>
      <c r="H87" s="16"/>
      <c r="I87" s="13"/>
      <c r="J87" s="13"/>
      <c r="K87" s="16"/>
      <c r="L87" s="13"/>
      <c r="M87" s="13"/>
      <c r="N87" s="16"/>
    </row>
    <row r="88" spans="1:14" x14ac:dyDescent="0.2">
      <c r="A88" s="10"/>
      <c r="B88" s="10"/>
      <c r="C88" s="13"/>
      <c r="D88" s="13"/>
      <c r="E88" s="16"/>
      <c r="F88" s="13"/>
      <c r="G88" s="13"/>
      <c r="H88" s="16"/>
      <c r="I88" s="13"/>
      <c r="J88" s="13"/>
      <c r="K88" s="16"/>
      <c r="L88" s="13"/>
      <c r="M88" s="13"/>
      <c r="N88" s="16"/>
    </row>
    <row r="89" spans="1:14" x14ac:dyDescent="0.2">
      <c r="A89" s="10"/>
      <c r="B89" s="10"/>
      <c r="C89" s="13"/>
      <c r="D89" s="13"/>
      <c r="E89" s="16"/>
      <c r="F89" s="13"/>
      <c r="G89" s="13"/>
      <c r="H89" s="16"/>
      <c r="I89" s="13"/>
      <c r="J89" s="13"/>
      <c r="K89" s="16"/>
      <c r="L89" s="13"/>
      <c r="M89" s="13"/>
      <c r="N89" s="16"/>
    </row>
    <row r="90" spans="1:14" x14ac:dyDescent="0.2">
      <c r="A90" s="10"/>
      <c r="B90" s="10"/>
      <c r="C90" s="13"/>
      <c r="D90" s="13"/>
      <c r="E90" s="16"/>
      <c r="F90" s="13"/>
      <c r="G90" s="13"/>
      <c r="H90" s="16"/>
      <c r="I90" s="13"/>
      <c r="J90" s="13"/>
      <c r="K90" s="16"/>
      <c r="L90" s="13"/>
      <c r="M90" s="13"/>
      <c r="N90" s="16"/>
    </row>
    <row r="91" spans="1:14" x14ac:dyDescent="0.2">
      <c r="A91" s="10"/>
      <c r="B91" s="10"/>
      <c r="C91" s="13"/>
      <c r="D91" s="13"/>
      <c r="E91" s="16"/>
      <c r="F91" s="13"/>
      <c r="G91" s="13"/>
      <c r="H91" s="16"/>
      <c r="I91" s="13"/>
      <c r="J91" s="13"/>
      <c r="K91" s="16"/>
      <c r="L91" s="13"/>
      <c r="M91" s="13"/>
      <c r="N91" s="16"/>
    </row>
    <row r="92" spans="1:14" x14ac:dyDescent="0.2">
      <c r="A92" s="10"/>
      <c r="B92" s="10"/>
      <c r="C92" s="13"/>
      <c r="D92" s="13"/>
      <c r="E92" s="16"/>
      <c r="F92" s="13"/>
      <c r="G92" s="13"/>
      <c r="H92" s="16"/>
      <c r="I92" s="13"/>
      <c r="J92" s="13"/>
      <c r="K92" s="16"/>
      <c r="L92" s="13"/>
      <c r="M92" s="13"/>
      <c r="N92" s="16"/>
    </row>
    <row r="93" spans="1:14" x14ac:dyDescent="0.2">
      <c r="A93" s="10"/>
      <c r="B93" s="10"/>
      <c r="C93" s="13"/>
      <c r="D93" s="13"/>
      <c r="E93" s="16"/>
      <c r="F93" s="13"/>
      <c r="G93" s="13"/>
      <c r="H93" s="16"/>
      <c r="I93" s="13"/>
      <c r="J93" s="13"/>
      <c r="K93" s="16"/>
      <c r="L93" s="13"/>
      <c r="M93" s="13"/>
      <c r="N93" s="16"/>
    </row>
    <row r="94" spans="1:14" x14ac:dyDescent="0.2">
      <c r="A94" s="10"/>
      <c r="B94" s="10"/>
      <c r="C94" s="13"/>
      <c r="D94" s="13"/>
      <c r="E94" s="16"/>
      <c r="F94" s="13"/>
      <c r="G94" s="13"/>
      <c r="H94" s="16"/>
      <c r="I94" s="13"/>
      <c r="J94" s="13"/>
      <c r="K94" s="16"/>
      <c r="L94" s="13"/>
      <c r="M94" s="13"/>
      <c r="N94" s="16"/>
    </row>
    <row r="95" spans="1:14" x14ac:dyDescent="0.2">
      <c r="A95" s="10"/>
      <c r="B95" s="10"/>
      <c r="C95" s="13"/>
      <c r="D95" s="13"/>
      <c r="E95" s="16"/>
      <c r="F95" s="13"/>
      <c r="G95" s="13"/>
      <c r="H95" s="16"/>
      <c r="I95" s="13"/>
      <c r="J95" s="13"/>
      <c r="K95" s="16"/>
      <c r="L95" s="13"/>
      <c r="M95" s="13"/>
      <c r="N95" s="16"/>
    </row>
    <row r="96" spans="1:14" x14ac:dyDescent="0.2">
      <c r="A96" s="10"/>
      <c r="B96" s="10"/>
      <c r="C96" s="13"/>
      <c r="D96" s="13"/>
      <c r="E96" s="16"/>
      <c r="F96" s="13"/>
      <c r="G96" s="13"/>
      <c r="H96" s="16"/>
      <c r="I96" s="13"/>
      <c r="J96" s="13"/>
      <c r="K96" s="16"/>
      <c r="L96" s="13"/>
      <c r="M96" s="13"/>
      <c r="N96" s="16"/>
    </row>
    <row r="97" spans="1:14" x14ac:dyDescent="0.2">
      <c r="A97" s="10"/>
      <c r="B97" s="10"/>
      <c r="C97" s="13"/>
      <c r="D97" s="13"/>
      <c r="E97" s="16"/>
      <c r="F97" s="13"/>
      <c r="G97" s="13"/>
      <c r="H97" s="16"/>
      <c r="I97" s="13"/>
      <c r="J97" s="13"/>
      <c r="K97" s="16"/>
      <c r="L97" s="13"/>
      <c r="M97" s="13"/>
      <c r="N97" s="16"/>
    </row>
    <row r="98" spans="1:14" x14ac:dyDescent="0.2">
      <c r="A98" s="10"/>
      <c r="B98" s="10"/>
      <c r="C98" s="13"/>
      <c r="D98" s="13"/>
      <c r="E98" s="16"/>
      <c r="F98" s="13"/>
      <c r="G98" s="13"/>
      <c r="H98" s="16"/>
      <c r="I98" s="13"/>
      <c r="J98" s="13"/>
      <c r="K98" s="16"/>
      <c r="L98" s="13"/>
      <c r="M98" s="13"/>
      <c r="N98" s="16"/>
    </row>
    <row r="99" spans="1:14" x14ac:dyDescent="0.2">
      <c r="A99" s="10"/>
      <c r="B99" s="10"/>
      <c r="C99" s="13"/>
      <c r="D99" s="13"/>
      <c r="E99" s="16"/>
      <c r="F99" s="13"/>
      <c r="G99" s="13"/>
      <c r="H99" s="16"/>
      <c r="I99" s="13"/>
      <c r="J99" s="13"/>
      <c r="K99" s="16"/>
      <c r="L99" s="13"/>
      <c r="M99" s="13"/>
      <c r="N99" s="16"/>
    </row>
    <row r="100" spans="1:14" x14ac:dyDescent="0.2">
      <c r="A100" s="10"/>
      <c r="B100" s="10"/>
      <c r="C100" s="13"/>
      <c r="D100" s="13"/>
      <c r="E100" s="16"/>
      <c r="F100" s="13"/>
      <c r="G100" s="13"/>
      <c r="H100" s="16"/>
      <c r="I100" s="13"/>
      <c r="J100" s="13"/>
      <c r="K100" s="16"/>
      <c r="L100" s="13"/>
      <c r="M100" s="13"/>
      <c r="N100" s="16"/>
    </row>
    <row r="101" spans="1:14" x14ac:dyDescent="0.2">
      <c r="A101" s="10"/>
      <c r="B101" s="10"/>
      <c r="C101" s="13"/>
      <c r="D101" s="13"/>
      <c r="E101" s="16"/>
      <c r="F101" s="13"/>
      <c r="G101" s="13"/>
      <c r="H101" s="16"/>
      <c r="I101" s="13"/>
      <c r="J101" s="13"/>
      <c r="K101" s="16"/>
      <c r="L101" s="13"/>
      <c r="M101" s="13"/>
      <c r="N101" s="16"/>
    </row>
    <row r="102" spans="1:14" x14ac:dyDescent="0.2">
      <c r="A102" s="10"/>
      <c r="B102" s="10"/>
      <c r="C102" s="13"/>
      <c r="D102" s="13"/>
      <c r="E102" s="16"/>
      <c r="F102" s="13"/>
      <c r="G102" s="13"/>
      <c r="H102" s="16"/>
      <c r="I102" s="13"/>
      <c r="J102" s="13"/>
      <c r="K102" s="16"/>
      <c r="L102" s="13"/>
      <c r="M102" s="13"/>
      <c r="N102" s="16"/>
    </row>
    <row r="103" spans="1:14" x14ac:dyDescent="0.2">
      <c r="A103" s="10"/>
      <c r="B103" s="10"/>
      <c r="C103" s="13"/>
      <c r="D103" s="13"/>
      <c r="E103" s="16"/>
      <c r="F103" s="13"/>
      <c r="G103" s="13"/>
      <c r="H103" s="16"/>
      <c r="I103" s="13"/>
      <c r="J103" s="13"/>
      <c r="K103" s="16"/>
      <c r="L103" s="13"/>
      <c r="M103" s="13"/>
      <c r="N103" s="16"/>
    </row>
    <row r="104" spans="1:14" x14ac:dyDescent="0.2">
      <c r="A104" s="10"/>
      <c r="B104" s="10"/>
      <c r="C104" s="13"/>
      <c r="D104" s="13"/>
      <c r="E104" s="16"/>
      <c r="F104" s="13"/>
      <c r="G104" s="13"/>
      <c r="H104" s="16"/>
      <c r="I104" s="13"/>
      <c r="J104" s="13"/>
      <c r="K104" s="16"/>
      <c r="L104" s="13"/>
      <c r="M104" s="13"/>
      <c r="N104" s="16"/>
    </row>
    <row r="105" spans="1:14" x14ac:dyDescent="0.2">
      <c r="A105" s="10"/>
      <c r="B105" s="10"/>
      <c r="C105" s="13"/>
      <c r="D105" s="13"/>
      <c r="E105" s="16"/>
      <c r="F105" s="13"/>
      <c r="G105" s="13"/>
      <c r="H105" s="16"/>
      <c r="I105" s="13"/>
      <c r="J105" s="13"/>
      <c r="K105" s="16"/>
      <c r="L105" s="13"/>
      <c r="M105" s="13"/>
      <c r="N105" s="16"/>
    </row>
    <row r="106" spans="1:14" x14ac:dyDescent="0.2">
      <c r="A106" s="10"/>
      <c r="B106" s="10"/>
      <c r="C106" s="13"/>
      <c r="D106" s="13"/>
      <c r="E106" s="16"/>
      <c r="F106" s="13"/>
      <c r="G106" s="13"/>
      <c r="H106" s="16"/>
      <c r="I106" s="13"/>
      <c r="J106" s="13"/>
      <c r="K106" s="16"/>
      <c r="L106" s="13"/>
      <c r="M106" s="13"/>
      <c r="N106" s="16"/>
    </row>
    <row r="107" spans="1:14" x14ac:dyDescent="0.2">
      <c r="A107" s="10"/>
      <c r="B107" s="10"/>
      <c r="C107" s="13"/>
      <c r="D107" s="13"/>
      <c r="E107" s="16"/>
      <c r="F107" s="13"/>
      <c r="G107" s="13"/>
      <c r="H107" s="16"/>
      <c r="I107" s="13"/>
      <c r="J107" s="13"/>
      <c r="K107" s="16"/>
      <c r="L107" s="13"/>
      <c r="M107" s="13"/>
      <c r="N107" s="16"/>
    </row>
    <row r="108" spans="1:14" x14ac:dyDescent="0.2">
      <c r="A108" s="10"/>
      <c r="B108" s="10"/>
      <c r="C108" s="13"/>
      <c r="D108" s="13"/>
      <c r="E108" s="16"/>
      <c r="F108" s="13"/>
      <c r="G108" s="13"/>
      <c r="H108" s="16"/>
      <c r="I108" s="13"/>
      <c r="J108" s="13"/>
      <c r="K108" s="16"/>
      <c r="L108" s="13"/>
      <c r="M108" s="13"/>
      <c r="N108" s="16"/>
    </row>
    <row r="109" spans="1:14" x14ac:dyDescent="0.2">
      <c r="A109" s="10"/>
      <c r="B109" s="10"/>
      <c r="C109" s="13"/>
      <c r="D109" s="13"/>
      <c r="E109" s="16"/>
      <c r="F109" s="13"/>
      <c r="G109" s="13"/>
      <c r="H109" s="16"/>
      <c r="I109" s="13"/>
      <c r="J109" s="13"/>
      <c r="K109" s="16"/>
      <c r="L109" s="13"/>
      <c r="M109" s="13"/>
      <c r="N109" s="16"/>
    </row>
    <row r="110" spans="1:14" x14ac:dyDescent="0.2">
      <c r="A110" s="10"/>
      <c r="B110" s="10"/>
      <c r="C110" s="13"/>
      <c r="D110" s="13"/>
      <c r="E110" s="16"/>
      <c r="F110" s="13"/>
      <c r="G110" s="13"/>
      <c r="H110" s="16"/>
      <c r="I110" s="13"/>
      <c r="J110" s="13"/>
      <c r="K110" s="16"/>
      <c r="L110" s="13"/>
      <c r="M110" s="13"/>
      <c r="N110" s="16"/>
    </row>
    <row r="111" spans="1:14" x14ac:dyDescent="0.2">
      <c r="A111" s="10"/>
      <c r="B111" s="10"/>
      <c r="C111" s="13"/>
      <c r="D111" s="13"/>
      <c r="E111" s="16"/>
      <c r="F111" s="13"/>
      <c r="G111" s="13"/>
      <c r="H111" s="16"/>
      <c r="I111" s="13"/>
      <c r="J111" s="13"/>
      <c r="K111" s="16"/>
      <c r="L111" s="13"/>
      <c r="M111" s="13"/>
      <c r="N111" s="16"/>
    </row>
    <row r="112" spans="1:14" x14ac:dyDescent="0.2">
      <c r="A112" s="10"/>
      <c r="B112" s="10"/>
      <c r="C112" s="13"/>
      <c r="D112" s="13"/>
      <c r="E112" s="16"/>
      <c r="F112" s="13"/>
      <c r="G112" s="13"/>
      <c r="H112" s="16"/>
      <c r="I112" s="13"/>
      <c r="J112" s="13"/>
      <c r="K112" s="16"/>
      <c r="L112" s="13"/>
      <c r="M112" s="13"/>
      <c r="N112" s="16"/>
    </row>
    <row r="113" spans="1:14" x14ac:dyDescent="0.2">
      <c r="A113" s="10"/>
      <c r="B113" s="10"/>
      <c r="C113" s="13"/>
      <c r="D113" s="13"/>
      <c r="E113" s="16"/>
      <c r="F113" s="13"/>
      <c r="G113" s="13"/>
      <c r="H113" s="16"/>
      <c r="I113" s="13"/>
      <c r="J113" s="13"/>
      <c r="K113" s="16"/>
      <c r="L113" s="13"/>
      <c r="M113" s="13"/>
      <c r="N113" s="16"/>
    </row>
    <row r="114" spans="1:14" x14ac:dyDescent="0.2">
      <c r="A114" s="10"/>
      <c r="B114" s="10"/>
      <c r="C114" s="13"/>
      <c r="D114" s="13"/>
      <c r="E114" s="16"/>
      <c r="F114" s="13"/>
      <c r="G114" s="13"/>
      <c r="H114" s="16"/>
      <c r="I114" s="13"/>
      <c r="J114" s="13"/>
      <c r="K114" s="16"/>
      <c r="L114" s="13"/>
      <c r="M114" s="13"/>
      <c r="N114" s="16"/>
    </row>
    <row r="115" spans="1:14" x14ac:dyDescent="0.2">
      <c r="A115" s="10"/>
      <c r="B115" s="10"/>
      <c r="C115" s="13"/>
      <c r="D115" s="13"/>
      <c r="E115" s="16"/>
      <c r="F115" s="13"/>
      <c r="G115" s="13"/>
      <c r="H115" s="16"/>
      <c r="I115" s="13"/>
      <c r="J115" s="13"/>
      <c r="K115" s="16"/>
      <c r="L115" s="13"/>
      <c r="M115" s="13"/>
      <c r="N115" s="16"/>
    </row>
    <row r="116" spans="1:14" x14ac:dyDescent="0.2">
      <c r="A116" s="10"/>
      <c r="B116" s="10"/>
      <c r="C116" s="13"/>
      <c r="D116" s="13"/>
      <c r="E116" s="16"/>
      <c r="F116" s="13"/>
      <c r="G116" s="13"/>
      <c r="H116" s="16"/>
      <c r="I116" s="13"/>
      <c r="J116" s="13"/>
      <c r="K116" s="16"/>
      <c r="L116" s="13"/>
      <c r="M116" s="13"/>
      <c r="N116" s="16"/>
    </row>
    <row r="117" spans="1:14" x14ac:dyDescent="0.2">
      <c r="A117" s="10"/>
      <c r="B117" s="10"/>
      <c r="C117" s="13"/>
      <c r="D117" s="13"/>
      <c r="E117" s="16"/>
      <c r="F117" s="13"/>
      <c r="G117" s="13"/>
      <c r="H117" s="16"/>
      <c r="I117" s="13"/>
      <c r="J117" s="13"/>
      <c r="K117" s="16"/>
      <c r="L117" s="13"/>
      <c r="M117" s="13"/>
      <c r="N117" s="16"/>
    </row>
    <row r="118" spans="1:14" x14ac:dyDescent="0.2">
      <c r="A118" s="10"/>
      <c r="B118" s="10"/>
      <c r="C118" s="13"/>
      <c r="D118" s="13"/>
      <c r="E118" s="16"/>
      <c r="F118" s="13"/>
      <c r="G118" s="13"/>
      <c r="H118" s="16"/>
      <c r="I118" s="13"/>
      <c r="J118" s="13"/>
      <c r="K118" s="16"/>
      <c r="L118" s="13"/>
      <c r="M118" s="13"/>
      <c r="N118" s="16"/>
    </row>
    <row r="119" spans="1:14" x14ac:dyDescent="0.2">
      <c r="A119" s="10"/>
      <c r="B119" s="10"/>
      <c r="C119" s="13"/>
      <c r="D119" s="13"/>
      <c r="E119" s="16"/>
      <c r="F119" s="13"/>
      <c r="G119" s="13"/>
      <c r="H119" s="16"/>
      <c r="I119" s="13"/>
      <c r="J119" s="13"/>
      <c r="K119" s="16"/>
      <c r="L119" s="13"/>
      <c r="M119" s="13"/>
      <c r="N119" s="16"/>
    </row>
    <row r="120" spans="1:14" x14ac:dyDescent="0.2">
      <c r="A120" s="10"/>
      <c r="B120" s="10"/>
      <c r="C120" s="13"/>
      <c r="D120" s="13"/>
      <c r="E120" s="16"/>
      <c r="F120" s="13"/>
      <c r="G120" s="13"/>
      <c r="H120" s="16"/>
      <c r="I120" s="13"/>
      <c r="J120" s="13"/>
      <c r="K120" s="16"/>
      <c r="L120" s="13"/>
      <c r="M120" s="13"/>
      <c r="N120" s="16"/>
    </row>
    <row r="121" spans="1:14" x14ac:dyDescent="0.2">
      <c r="A121" s="10"/>
      <c r="B121" s="10"/>
      <c r="C121" s="13"/>
      <c r="D121" s="13"/>
      <c r="E121" s="16"/>
      <c r="F121" s="13"/>
      <c r="G121" s="13"/>
      <c r="H121" s="16"/>
      <c r="I121" s="13"/>
      <c r="J121" s="13"/>
      <c r="K121" s="16"/>
      <c r="L121" s="13"/>
      <c r="M121" s="13"/>
      <c r="N121" s="16"/>
    </row>
    <row r="122" spans="1:14" x14ac:dyDescent="0.2">
      <c r="A122" s="10"/>
      <c r="B122" s="10"/>
      <c r="C122" s="13"/>
      <c r="D122" s="13"/>
      <c r="E122" s="16"/>
      <c r="F122" s="13"/>
      <c r="G122" s="13"/>
      <c r="H122" s="16"/>
      <c r="I122" s="13"/>
      <c r="J122" s="13"/>
      <c r="K122" s="16"/>
      <c r="L122" s="13"/>
      <c r="M122" s="13"/>
      <c r="N122" s="16"/>
    </row>
    <row r="123" spans="1:14" x14ac:dyDescent="0.2">
      <c r="A123" s="10"/>
      <c r="B123" s="10"/>
      <c r="C123" s="13"/>
      <c r="D123" s="13"/>
      <c r="E123" s="16"/>
      <c r="F123" s="13"/>
      <c r="G123" s="13"/>
      <c r="H123" s="16"/>
      <c r="I123" s="13"/>
      <c r="J123" s="13"/>
      <c r="K123" s="16"/>
      <c r="L123" s="13"/>
      <c r="M123" s="13"/>
      <c r="N123" s="16"/>
    </row>
    <row r="124" spans="1:14" x14ac:dyDescent="0.2">
      <c r="A124" s="10"/>
      <c r="B124" s="10"/>
      <c r="C124" s="13"/>
      <c r="D124" s="13"/>
      <c r="E124" s="16"/>
      <c r="F124" s="13"/>
      <c r="G124" s="13"/>
      <c r="H124" s="16"/>
      <c r="I124" s="13"/>
      <c r="J124" s="13"/>
      <c r="K124" s="16"/>
      <c r="L124" s="13"/>
      <c r="M124" s="13"/>
      <c r="N124" s="16"/>
    </row>
    <row r="125" spans="1:14" x14ac:dyDescent="0.2">
      <c r="A125" s="10"/>
      <c r="B125" s="10"/>
      <c r="C125" s="13"/>
      <c r="D125" s="13"/>
      <c r="E125" s="16"/>
      <c r="F125" s="13"/>
      <c r="G125" s="13"/>
      <c r="H125" s="16"/>
      <c r="I125" s="13"/>
      <c r="J125" s="13"/>
      <c r="K125" s="16"/>
      <c r="L125" s="13"/>
      <c r="M125" s="13"/>
      <c r="N125" s="16"/>
    </row>
    <row r="126" spans="1:14" x14ac:dyDescent="0.2">
      <c r="A126" s="10"/>
      <c r="B126" s="10"/>
      <c r="C126" s="13"/>
      <c r="D126" s="13"/>
      <c r="E126" s="16"/>
      <c r="F126" s="13"/>
      <c r="G126" s="13"/>
      <c r="H126" s="16"/>
      <c r="I126" s="13"/>
      <c r="J126" s="13"/>
      <c r="K126" s="16"/>
      <c r="L126" s="13"/>
      <c r="M126" s="13"/>
      <c r="N126" s="16"/>
    </row>
    <row r="127" spans="1:14" x14ac:dyDescent="0.2">
      <c r="A127" s="10"/>
      <c r="B127" s="10"/>
      <c r="C127" s="13"/>
      <c r="D127" s="13"/>
      <c r="E127" s="16"/>
      <c r="F127" s="13"/>
      <c r="G127" s="13"/>
      <c r="H127" s="16"/>
      <c r="I127" s="13"/>
      <c r="J127" s="13"/>
      <c r="K127" s="16"/>
      <c r="L127" s="13"/>
      <c r="M127" s="13"/>
      <c r="N127" s="16"/>
    </row>
    <row r="128" spans="1:14" x14ac:dyDescent="0.2">
      <c r="A128" s="10"/>
      <c r="B128" s="10"/>
      <c r="C128" s="13"/>
      <c r="D128" s="13"/>
      <c r="E128" s="16"/>
      <c r="F128" s="13"/>
      <c r="G128" s="13"/>
      <c r="H128" s="16"/>
      <c r="I128" s="13"/>
      <c r="J128" s="13"/>
      <c r="K128" s="16"/>
      <c r="L128" s="13"/>
      <c r="M128" s="13"/>
      <c r="N128" s="16"/>
    </row>
    <row r="129" spans="1:14" x14ac:dyDescent="0.2">
      <c r="A129" s="10"/>
      <c r="B129" s="10"/>
      <c r="C129" s="13"/>
      <c r="D129" s="13"/>
      <c r="E129" s="16"/>
      <c r="F129" s="13"/>
      <c r="G129" s="13"/>
      <c r="H129" s="16"/>
      <c r="I129" s="13"/>
      <c r="J129" s="13"/>
      <c r="K129" s="16"/>
      <c r="L129" s="13"/>
      <c r="M129" s="13"/>
      <c r="N129" s="16"/>
    </row>
    <row r="130" spans="1:14" x14ac:dyDescent="0.2">
      <c r="A130" s="10"/>
      <c r="B130" s="10"/>
      <c r="C130" s="13"/>
      <c r="D130" s="13"/>
      <c r="E130" s="16"/>
      <c r="F130" s="13"/>
      <c r="G130" s="13"/>
      <c r="H130" s="16"/>
      <c r="I130" s="13"/>
      <c r="J130" s="13"/>
      <c r="K130" s="16"/>
      <c r="L130" s="13"/>
      <c r="M130" s="13"/>
      <c r="N130" s="16"/>
    </row>
    <row r="131" spans="1:14" x14ac:dyDescent="0.2">
      <c r="A131" s="10"/>
      <c r="B131" s="10"/>
      <c r="C131" s="13"/>
      <c r="D131" s="13"/>
      <c r="E131" s="16"/>
      <c r="F131" s="13"/>
      <c r="G131" s="13"/>
      <c r="H131" s="16"/>
      <c r="I131" s="13"/>
      <c r="J131" s="13"/>
      <c r="K131" s="16"/>
      <c r="L131" s="13"/>
      <c r="M131" s="13"/>
      <c r="N131" s="16"/>
    </row>
    <row r="132" spans="1:14" x14ac:dyDescent="0.2">
      <c r="A132" s="10"/>
      <c r="B132" s="10"/>
      <c r="C132" s="13"/>
      <c r="D132" s="13"/>
      <c r="E132" s="16"/>
      <c r="F132" s="13"/>
      <c r="G132" s="13"/>
      <c r="H132" s="16"/>
      <c r="I132" s="13"/>
      <c r="J132" s="13"/>
      <c r="K132" s="16"/>
      <c r="L132" s="13"/>
      <c r="M132" s="13"/>
      <c r="N132" s="16"/>
    </row>
    <row r="133" spans="1:14" x14ac:dyDescent="0.2">
      <c r="A133" s="10"/>
      <c r="B133" s="10"/>
      <c r="C133" s="13"/>
      <c r="D133" s="13"/>
      <c r="E133" s="16"/>
      <c r="F133" s="13"/>
      <c r="G133" s="13"/>
      <c r="H133" s="16"/>
      <c r="I133" s="13"/>
      <c r="J133" s="13"/>
      <c r="K133" s="16"/>
      <c r="L133" s="13"/>
      <c r="M133" s="13"/>
      <c r="N133" s="16"/>
    </row>
    <row r="134" spans="1:14" x14ac:dyDescent="0.2">
      <c r="A134" s="10"/>
      <c r="B134" s="10"/>
      <c r="C134" s="13"/>
      <c r="D134" s="13"/>
      <c r="E134" s="16"/>
      <c r="F134" s="13"/>
      <c r="G134" s="13"/>
      <c r="H134" s="16"/>
      <c r="I134" s="13"/>
      <c r="J134" s="13"/>
      <c r="K134" s="16"/>
      <c r="L134" s="13"/>
      <c r="M134" s="13"/>
      <c r="N134" s="16"/>
    </row>
    <row r="135" spans="1:14" x14ac:dyDescent="0.2">
      <c r="A135" s="10"/>
      <c r="B135" s="10"/>
      <c r="C135" s="13"/>
      <c r="D135" s="13"/>
      <c r="E135" s="16"/>
      <c r="F135" s="13"/>
      <c r="G135" s="13"/>
      <c r="H135" s="16"/>
      <c r="I135" s="13"/>
      <c r="J135" s="13"/>
      <c r="K135" s="16"/>
      <c r="L135" s="13"/>
      <c r="M135" s="13"/>
      <c r="N135" s="16"/>
    </row>
    <row r="136" spans="1:14" x14ac:dyDescent="0.2">
      <c r="A136" s="10"/>
      <c r="B136" s="10"/>
      <c r="C136" s="13"/>
      <c r="D136" s="13"/>
      <c r="E136" s="16"/>
      <c r="F136" s="13"/>
      <c r="G136" s="13"/>
      <c r="H136" s="16"/>
      <c r="I136" s="13"/>
      <c r="J136" s="13"/>
      <c r="K136" s="16"/>
      <c r="L136" s="13"/>
      <c r="M136" s="13"/>
      <c r="N136" s="16"/>
    </row>
    <row r="137" spans="1:14" x14ac:dyDescent="0.2">
      <c r="A137" s="10"/>
      <c r="B137" s="10"/>
      <c r="C137" s="13"/>
      <c r="D137" s="13"/>
      <c r="E137" s="16"/>
      <c r="F137" s="13"/>
      <c r="G137" s="13"/>
      <c r="H137" s="16"/>
      <c r="I137" s="13"/>
      <c r="J137" s="13"/>
      <c r="K137" s="16"/>
      <c r="L137" s="13"/>
      <c r="M137" s="13"/>
      <c r="N137" s="16"/>
    </row>
    <row r="138" spans="1:14" x14ac:dyDescent="0.2">
      <c r="A138" s="10"/>
      <c r="B138" s="10"/>
      <c r="C138" s="13"/>
      <c r="D138" s="13"/>
      <c r="E138" s="16"/>
      <c r="F138" s="13"/>
      <c r="G138" s="13"/>
      <c r="H138" s="16"/>
      <c r="I138" s="13"/>
      <c r="J138" s="13"/>
      <c r="K138" s="16"/>
      <c r="L138" s="13"/>
      <c r="M138" s="13"/>
      <c r="N138" s="16"/>
    </row>
    <row r="139" spans="1:14" x14ac:dyDescent="0.2">
      <c r="A139" s="10"/>
      <c r="B139" s="10"/>
      <c r="C139" s="13"/>
      <c r="D139" s="13"/>
      <c r="E139" s="16"/>
      <c r="F139" s="13"/>
      <c r="G139" s="13"/>
      <c r="H139" s="16"/>
      <c r="I139" s="13"/>
      <c r="J139" s="13"/>
      <c r="K139" s="16"/>
      <c r="L139" s="13"/>
      <c r="M139" s="13"/>
      <c r="N139" s="16"/>
    </row>
    <row r="140" spans="1:14" x14ac:dyDescent="0.2">
      <c r="A140" s="10"/>
      <c r="B140" s="10"/>
      <c r="C140" s="13"/>
      <c r="D140" s="13"/>
      <c r="E140" s="16"/>
      <c r="F140" s="13"/>
      <c r="G140" s="13"/>
      <c r="H140" s="16"/>
      <c r="I140" s="13"/>
      <c r="J140" s="13"/>
      <c r="K140" s="16"/>
      <c r="L140" s="13"/>
      <c r="M140" s="13"/>
      <c r="N140" s="16"/>
    </row>
    <row r="141" spans="1:14" x14ac:dyDescent="0.2">
      <c r="A141" s="10"/>
      <c r="B141" s="10"/>
      <c r="C141" s="13"/>
      <c r="D141" s="13"/>
      <c r="E141" s="16"/>
      <c r="F141" s="13"/>
      <c r="G141" s="13"/>
      <c r="H141" s="16"/>
      <c r="I141" s="13"/>
      <c r="J141" s="13"/>
      <c r="K141" s="16"/>
      <c r="L141" s="13"/>
      <c r="M141" s="13"/>
      <c r="N141" s="16"/>
    </row>
    <row r="142" spans="1:14" x14ac:dyDescent="0.2">
      <c r="A142" s="10"/>
      <c r="B142" s="10"/>
      <c r="C142" s="13"/>
      <c r="D142" s="13"/>
      <c r="E142" s="16"/>
      <c r="F142" s="13"/>
      <c r="G142" s="13"/>
      <c r="H142" s="16"/>
      <c r="I142" s="13"/>
      <c r="J142" s="13"/>
      <c r="K142" s="16"/>
      <c r="L142" s="13"/>
      <c r="M142" s="13"/>
      <c r="N142" s="16"/>
    </row>
    <row r="143" spans="1:14" x14ac:dyDescent="0.2">
      <c r="A143" s="10"/>
      <c r="B143" s="10"/>
      <c r="C143" s="13"/>
      <c r="D143" s="13"/>
      <c r="E143" s="16"/>
      <c r="F143" s="13"/>
      <c r="G143" s="13"/>
      <c r="H143" s="16"/>
      <c r="I143" s="13"/>
      <c r="J143" s="13"/>
      <c r="K143" s="16"/>
      <c r="L143" s="13"/>
      <c r="M143" s="13"/>
      <c r="N143" s="16"/>
    </row>
    <row r="144" spans="1:14" x14ac:dyDescent="0.2">
      <c r="A144" s="10"/>
      <c r="B144" s="10"/>
      <c r="C144" s="13"/>
      <c r="D144" s="13"/>
      <c r="E144" s="16"/>
      <c r="F144" s="13"/>
      <c r="G144" s="13"/>
      <c r="H144" s="16"/>
      <c r="I144" s="13"/>
      <c r="J144" s="13"/>
      <c r="K144" s="16"/>
      <c r="L144" s="13"/>
      <c r="M144" s="13"/>
      <c r="N144" s="16"/>
    </row>
    <row r="145" spans="1:14" x14ac:dyDescent="0.2">
      <c r="A145" s="10"/>
      <c r="B145" s="10"/>
      <c r="C145" s="13"/>
      <c r="D145" s="13"/>
      <c r="E145" s="16"/>
      <c r="F145" s="13"/>
      <c r="G145" s="13"/>
      <c r="H145" s="16"/>
      <c r="I145" s="13"/>
      <c r="J145" s="13"/>
      <c r="K145" s="16"/>
      <c r="L145" s="13"/>
      <c r="M145" s="13"/>
      <c r="N145" s="16"/>
    </row>
    <row r="146" spans="1:14" x14ac:dyDescent="0.2">
      <c r="A146" s="10"/>
      <c r="B146" s="10"/>
      <c r="C146" s="13"/>
      <c r="D146" s="13"/>
      <c r="E146" s="16"/>
      <c r="F146" s="13"/>
      <c r="G146" s="13"/>
      <c r="H146" s="16"/>
      <c r="I146" s="13"/>
      <c r="J146" s="13"/>
      <c r="K146" s="16"/>
      <c r="L146" s="13"/>
      <c r="M146" s="13"/>
      <c r="N146" s="16"/>
    </row>
    <row r="147" spans="1:14" x14ac:dyDescent="0.2">
      <c r="A147" s="10"/>
      <c r="B147" s="10"/>
      <c r="C147" s="13"/>
      <c r="D147" s="13"/>
      <c r="E147" s="16"/>
      <c r="F147" s="13"/>
      <c r="G147" s="13"/>
      <c r="H147" s="16"/>
      <c r="I147" s="13"/>
      <c r="J147" s="13"/>
      <c r="K147" s="16"/>
      <c r="L147" s="13"/>
      <c r="M147" s="13"/>
      <c r="N147" s="16"/>
    </row>
    <row r="148" spans="1:14" x14ac:dyDescent="0.2">
      <c r="A148" s="10"/>
      <c r="B148" s="10"/>
      <c r="C148" s="13"/>
      <c r="D148" s="13"/>
      <c r="E148" s="16"/>
      <c r="F148" s="13"/>
      <c r="G148" s="13"/>
      <c r="H148" s="16"/>
      <c r="I148" s="13"/>
      <c r="J148" s="13"/>
      <c r="K148" s="16"/>
      <c r="L148" s="13"/>
      <c r="M148" s="13"/>
      <c r="N148" s="16"/>
    </row>
    <row r="149" spans="1:14" x14ac:dyDescent="0.2">
      <c r="A149" s="10"/>
      <c r="B149" s="10"/>
      <c r="C149" s="13"/>
      <c r="D149" s="13"/>
      <c r="E149" s="16"/>
      <c r="F149" s="13"/>
      <c r="G149" s="13"/>
      <c r="H149" s="16"/>
      <c r="I149" s="13"/>
      <c r="J149" s="13"/>
      <c r="K149" s="16"/>
      <c r="L149" s="13"/>
      <c r="M149" s="13"/>
      <c r="N149" s="16"/>
    </row>
    <row r="150" spans="1:14" x14ac:dyDescent="0.2">
      <c r="A150" s="10"/>
      <c r="B150" s="10"/>
      <c r="C150" s="13"/>
      <c r="D150" s="13"/>
      <c r="E150" s="16"/>
      <c r="F150" s="13"/>
      <c r="G150" s="13"/>
      <c r="H150" s="16"/>
      <c r="I150" s="13"/>
      <c r="J150" s="13"/>
      <c r="K150" s="16"/>
      <c r="L150" s="13"/>
      <c r="M150" s="13"/>
      <c r="N150" s="16"/>
    </row>
    <row r="151" spans="1:14" x14ac:dyDescent="0.2">
      <c r="A151" s="10"/>
      <c r="B151" s="10"/>
      <c r="C151" s="13"/>
      <c r="D151" s="13"/>
      <c r="E151" s="16"/>
      <c r="F151" s="13"/>
      <c r="G151" s="13"/>
      <c r="H151" s="16"/>
      <c r="I151" s="13"/>
      <c r="J151" s="13"/>
      <c r="K151" s="16"/>
      <c r="L151" s="13"/>
      <c r="M151" s="13"/>
      <c r="N151" s="16"/>
    </row>
    <row r="152" spans="1:14" x14ac:dyDescent="0.2">
      <c r="A152" s="10"/>
      <c r="B152" s="10"/>
      <c r="C152" s="13"/>
      <c r="D152" s="13"/>
      <c r="E152" s="16"/>
      <c r="F152" s="13"/>
      <c r="G152" s="13"/>
      <c r="H152" s="16"/>
      <c r="I152" s="13"/>
      <c r="J152" s="13"/>
      <c r="K152" s="16"/>
      <c r="L152" s="13"/>
      <c r="M152" s="13"/>
      <c r="N152" s="16"/>
    </row>
    <row r="153" spans="1:14" x14ac:dyDescent="0.2">
      <c r="A153" s="10"/>
      <c r="B153" s="10"/>
      <c r="C153" s="13"/>
      <c r="D153" s="13"/>
      <c r="E153" s="16"/>
      <c r="F153" s="13"/>
      <c r="G153" s="13"/>
      <c r="H153" s="16"/>
      <c r="I153" s="13"/>
      <c r="J153" s="13"/>
      <c r="K153" s="16"/>
      <c r="L153" s="13"/>
      <c r="M153" s="13"/>
      <c r="N153" s="16"/>
    </row>
    <row r="154" spans="1:14" x14ac:dyDescent="0.2">
      <c r="A154" s="10"/>
      <c r="B154" s="10"/>
      <c r="C154" s="13"/>
      <c r="D154" s="13"/>
      <c r="E154" s="16"/>
      <c r="F154" s="13"/>
      <c r="G154" s="13"/>
      <c r="H154" s="16"/>
      <c r="I154" s="13"/>
      <c r="J154" s="13"/>
      <c r="K154" s="16"/>
      <c r="L154" s="13"/>
      <c r="M154" s="13"/>
      <c r="N154" s="16"/>
    </row>
    <row r="155" spans="1:14" x14ac:dyDescent="0.2">
      <c r="A155" s="10"/>
      <c r="B155" s="10"/>
      <c r="C155" s="13"/>
      <c r="D155" s="13"/>
      <c r="E155" s="16"/>
      <c r="F155" s="13"/>
      <c r="G155" s="13"/>
      <c r="H155" s="16"/>
      <c r="I155" s="13"/>
      <c r="J155" s="13"/>
      <c r="K155" s="16"/>
      <c r="L155" s="13"/>
      <c r="M155" s="13"/>
      <c r="N155" s="16"/>
    </row>
    <row r="156" spans="1:14" x14ac:dyDescent="0.2">
      <c r="A156" s="10"/>
      <c r="B156" s="10"/>
      <c r="C156" s="13"/>
      <c r="D156" s="13"/>
      <c r="E156" s="16"/>
      <c r="F156" s="13"/>
      <c r="G156" s="13"/>
      <c r="H156" s="16"/>
      <c r="I156" s="13"/>
      <c r="J156" s="13"/>
      <c r="K156" s="16"/>
      <c r="L156" s="13"/>
      <c r="M156" s="13"/>
      <c r="N156" s="16"/>
    </row>
    <row r="157" spans="1:14" x14ac:dyDescent="0.2">
      <c r="A157" s="10"/>
      <c r="B157" s="10"/>
      <c r="C157" s="13"/>
      <c r="D157" s="13"/>
      <c r="E157" s="16"/>
      <c r="F157" s="13"/>
      <c r="G157" s="13"/>
      <c r="H157" s="16"/>
      <c r="I157" s="13"/>
      <c r="J157" s="13"/>
      <c r="K157" s="16"/>
      <c r="L157" s="13"/>
      <c r="M157" s="13"/>
      <c r="N157" s="16"/>
    </row>
    <row r="158" spans="1:14" x14ac:dyDescent="0.2">
      <c r="A158" s="10"/>
      <c r="B158" s="10"/>
      <c r="C158" s="13"/>
      <c r="D158" s="13"/>
      <c r="E158" s="16"/>
      <c r="F158" s="13"/>
      <c r="G158" s="13"/>
      <c r="H158" s="16"/>
      <c r="I158" s="13"/>
      <c r="J158" s="13"/>
      <c r="K158" s="16"/>
      <c r="L158" s="13"/>
      <c r="M158" s="13"/>
      <c r="N158" s="16"/>
    </row>
    <row r="159" spans="1:14" x14ac:dyDescent="0.2">
      <c r="A159" s="10"/>
      <c r="B159" s="10"/>
      <c r="C159" s="13"/>
      <c r="D159" s="13"/>
      <c r="E159" s="16"/>
      <c r="F159" s="13"/>
      <c r="G159" s="13"/>
      <c r="H159" s="16"/>
      <c r="I159" s="13"/>
      <c r="J159" s="13"/>
      <c r="K159" s="16"/>
      <c r="L159" s="13"/>
      <c r="M159" s="13"/>
      <c r="N159" s="16"/>
    </row>
    <row r="160" spans="1:14" x14ac:dyDescent="0.2">
      <c r="A160" s="10"/>
      <c r="B160" s="10"/>
      <c r="C160" s="13"/>
      <c r="D160" s="13"/>
      <c r="E160" s="16"/>
      <c r="F160" s="13"/>
      <c r="G160" s="13"/>
      <c r="H160" s="16"/>
      <c r="I160" s="13"/>
      <c r="J160" s="13"/>
      <c r="K160" s="16"/>
      <c r="L160" s="13"/>
      <c r="M160" s="13"/>
      <c r="N160" s="16"/>
    </row>
    <row r="161" spans="1:14" x14ac:dyDescent="0.2">
      <c r="A161" s="10"/>
      <c r="B161" s="10"/>
      <c r="C161" s="13"/>
      <c r="D161" s="13"/>
      <c r="E161" s="16"/>
      <c r="F161" s="13"/>
      <c r="G161" s="13"/>
      <c r="H161" s="16"/>
      <c r="I161" s="13"/>
      <c r="J161" s="13"/>
      <c r="K161" s="16"/>
      <c r="L161" s="13"/>
      <c r="M161" s="13"/>
      <c r="N161" s="16"/>
    </row>
    <row r="162" spans="1:14" x14ac:dyDescent="0.2">
      <c r="A162" s="10"/>
      <c r="B162" s="10"/>
      <c r="C162" s="13"/>
      <c r="D162" s="13"/>
      <c r="E162" s="16"/>
      <c r="F162" s="13"/>
      <c r="G162" s="13"/>
      <c r="H162" s="16"/>
      <c r="I162" s="13"/>
      <c r="J162" s="13"/>
      <c r="K162" s="16"/>
      <c r="L162" s="13"/>
      <c r="M162" s="13"/>
      <c r="N162" s="16"/>
    </row>
    <row r="163" spans="1:14" x14ac:dyDescent="0.2">
      <c r="A163" s="10"/>
      <c r="B163" s="10"/>
      <c r="C163" s="13"/>
      <c r="D163" s="13"/>
      <c r="E163" s="16"/>
      <c r="F163" s="13"/>
      <c r="G163" s="13"/>
      <c r="H163" s="16"/>
      <c r="I163" s="13"/>
      <c r="J163" s="13"/>
      <c r="K163" s="16"/>
      <c r="L163" s="13"/>
      <c r="M163" s="13"/>
      <c r="N163" s="16"/>
    </row>
    <row r="164" spans="1:14" x14ac:dyDescent="0.2">
      <c r="A164" s="10"/>
      <c r="B164" s="10"/>
      <c r="C164" s="13"/>
      <c r="D164" s="13"/>
      <c r="E164" s="16"/>
      <c r="F164" s="13"/>
      <c r="G164" s="13"/>
      <c r="H164" s="16"/>
      <c r="I164" s="13"/>
      <c r="J164" s="13"/>
      <c r="K164" s="16"/>
      <c r="L164" s="13"/>
      <c r="M164" s="13"/>
      <c r="N164" s="16"/>
    </row>
    <row r="165" spans="1:14" x14ac:dyDescent="0.2">
      <c r="A165" s="10"/>
      <c r="B165" s="10"/>
      <c r="C165" s="13"/>
      <c r="D165" s="13"/>
      <c r="E165" s="16"/>
      <c r="F165" s="13"/>
      <c r="G165" s="13"/>
      <c r="H165" s="16"/>
      <c r="I165" s="13"/>
      <c r="J165" s="13"/>
      <c r="K165" s="16"/>
      <c r="L165" s="13"/>
      <c r="M165" s="13"/>
      <c r="N165" s="16"/>
    </row>
    <row r="166" spans="1:14" x14ac:dyDescent="0.2">
      <c r="A166" s="10"/>
      <c r="B166" s="10"/>
      <c r="C166" s="13"/>
      <c r="D166" s="13"/>
      <c r="E166" s="16"/>
      <c r="F166" s="13"/>
      <c r="G166" s="13"/>
      <c r="H166" s="16"/>
      <c r="I166" s="13"/>
      <c r="J166" s="13"/>
      <c r="K166" s="16"/>
      <c r="L166" s="13"/>
      <c r="M166" s="13"/>
      <c r="N166" s="16"/>
    </row>
    <row r="167" spans="1:14" x14ac:dyDescent="0.2">
      <c r="A167" s="10"/>
      <c r="B167" s="10"/>
      <c r="C167" s="13"/>
      <c r="D167" s="13"/>
      <c r="E167" s="16"/>
      <c r="F167" s="13"/>
      <c r="G167" s="13"/>
      <c r="H167" s="16"/>
      <c r="I167" s="13"/>
      <c r="J167" s="13"/>
      <c r="K167" s="16"/>
      <c r="L167" s="13"/>
      <c r="M167" s="13"/>
      <c r="N167" s="16"/>
    </row>
    <row r="168" spans="1:14" x14ac:dyDescent="0.2">
      <c r="A168" s="10"/>
      <c r="B168" s="10"/>
      <c r="C168" s="13"/>
      <c r="D168" s="13"/>
      <c r="E168" s="16"/>
      <c r="F168" s="13"/>
      <c r="G168" s="13"/>
      <c r="H168" s="16"/>
      <c r="I168" s="13"/>
      <c r="J168" s="13"/>
      <c r="K168" s="16"/>
      <c r="L168" s="13"/>
      <c r="M168" s="13"/>
      <c r="N168" s="16"/>
    </row>
    <row r="169" spans="1:14" x14ac:dyDescent="0.2">
      <c r="A169" s="10"/>
      <c r="B169" s="10"/>
      <c r="C169" s="13"/>
      <c r="D169" s="13"/>
      <c r="E169" s="16"/>
      <c r="F169" s="13"/>
      <c r="G169" s="13"/>
      <c r="H169" s="16"/>
      <c r="I169" s="13"/>
      <c r="J169" s="13"/>
      <c r="K169" s="16"/>
      <c r="L169" s="13"/>
      <c r="M169" s="13"/>
      <c r="N169" s="16"/>
    </row>
    <row r="170" spans="1:14" x14ac:dyDescent="0.2">
      <c r="A170" s="10"/>
      <c r="B170" s="10"/>
      <c r="C170" s="13"/>
      <c r="D170" s="13"/>
      <c r="E170" s="16"/>
      <c r="F170" s="13"/>
      <c r="G170" s="13"/>
      <c r="H170" s="16"/>
      <c r="I170" s="13"/>
      <c r="J170" s="13"/>
      <c r="K170" s="16"/>
      <c r="L170" s="13"/>
      <c r="M170" s="13"/>
      <c r="N170" s="16"/>
    </row>
    <row r="171" spans="1:14" x14ac:dyDescent="0.2">
      <c r="A171" s="10"/>
      <c r="B171" s="10"/>
      <c r="C171" s="13"/>
      <c r="D171" s="13"/>
      <c r="E171" s="16"/>
      <c r="F171" s="13"/>
      <c r="G171" s="13"/>
      <c r="H171" s="16"/>
      <c r="I171" s="13"/>
      <c r="J171" s="13"/>
      <c r="K171" s="16"/>
      <c r="L171" s="13"/>
      <c r="M171" s="13"/>
      <c r="N171" s="16"/>
    </row>
    <row r="172" spans="1:14" x14ac:dyDescent="0.2">
      <c r="A172" s="10"/>
      <c r="B172" s="10"/>
      <c r="C172" s="13"/>
      <c r="D172" s="13"/>
      <c r="E172" s="16"/>
      <c r="F172" s="13"/>
      <c r="G172" s="13"/>
      <c r="H172" s="16"/>
      <c r="I172" s="13"/>
      <c r="J172" s="13"/>
      <c r="K172" s="16"/>
      <c r="L172" s="13"/>
      <c r="M172" s="13"/>
      <c r="N172" s="16"/>
    </row>
    <row r="173" spans="1:14" x14ac:dyDescent="0.2">
      <c r="A173" s="10"/>
      <c r="B173" s="10"/>
      <c r="C173" s="13"/>
      <c r="D173" s="13"/>
      <c r="E173" s="16"/>
      <c r="F173" s="13"/>
      <c r="G173" s="13"/>
      <c r="H173" s="16"/>
      <c r="I173" s="13"/>
      <c r="J173" s="13"/>
      <c r="K173" s="16"/>
      <c r="L173" s="13"/>
      <c r="M173" s="13"/>
      <c r="N173" s="16"/>
    </row>
    <row r="174" spans="1:14" x14ac:dyDescent="0.2">
      <c r="A174" s="10"/>
      <c r="B174" s="10"/>
      <c r="C174" s="13"/>
      <c r="D174" s="13"/>
      <c r="E174" s="16"/>
      <c r="F174" s="13"/>
      <c r="G174" s="13"/>
      <c r="H174" s="16"/>
      <c r="I174" s="13"/>
      <c r="J174" s="13"/>
      <c r="K174" s="16"/>
      <c r="L174" s="13"/>
      <c r="M174" s="13"/>
      <c r="N174" s="16"/>
    </row>
    <row r="175" spans="1:14" x14ac:dyDescent="0.2">
      <c r="A175" s="10"/>
      <c r="B175" s="10"/>
      <c r="C175" s="13"/>
      <c r="D175" s="13"/>
      <c r="E175" s="16"/>
      <c r="F175" s="13"/>
      <c r="G175" s="13"/>
      <c r="H175" s="16"/>
      <c r="I175" s="13"/>
      <c r="J175" s="13"/>
      <c r="K175" s="16"/>
      <c r="L175" s="13"/>
      <c r="M175" s="13"/>
      <c r="N175" s="16"/>
    </row>
    <row r="176" spans="1:14" x14ac:dyDescent="0.2">
      <c r="A176" s="10"/>
      <c r="B176" s="10"/>
      <c r="C176" s="13"/>
      <c r="D176" s="13"/>
      <c r="E176" s="16"/>
      <c r="F176" s="13"/>
      <c r="G176" s="13"/>
      <c r="H176" s="16"/>
      <c r="I176" s="13"/>
      <c r="J176" s="13"/>
      <c r="K176" s="16"/>
      <c r="L176" s="13"/>
      <c r="M176" s="13"/>
      <c r="N176" s="16"/>
    </row>
    <row r="177" spans="1:14" x14ac:dyDescent="0.2">
      <c r="A177" s="10"/>
      <c r="B177" s="10"/>
      <c r="C177" s="13"/>
      <c r="D177" s="13"/>
      <c r="E177" s="16"/>
      <c r="F177" s="13"/>
      <c r="G177" s="13"/>
      <c r="H177" s="16"/>
      <c r="I177" s="13"/>
      <c r="J177" s="13"/>
      <c r="K177" s="16"/>
      <c r="L177" s="13"/>
      <c r="M177" s="13"/>
      <c r="N177" s="16"/>
    </row>
    <row r="178" spans="1:14" x14ac:dyDescent="0.2">
      <c r="A178" s="10"/>
      <c r="B178" s="10"/>
      <c r="C178" s="13"/>
      <c r="D178" s="13"/>
      <c r="E178" s="16"/>
      <c r="F178" s="13"/>
      <c r="G178" s="13"/>
      <c r="H178" s="16"/>
      <c r="I178" s="13"/>
      <c r="J178" s="13"/>
      <c r="K178" s="16"/>
      <c r="L178" s="13"/>
      <c r="M178" s="13"/>
      <c r="N178" s="16"/>
    </row>
    <row r="179" spans="1:14" x14ac:dyDescent="0.2">
      <c r="A179" s="10"/>
      <c r="B179" s="10"/>
      <c r="C179" s="13"/>
      <c r="D179" s="13"/>
      <c r="E179" s="16"/>
      <c r="F179" s="13"/>
      <c r="G179" s="13"/>
      <c r="H179" s="16"/>
      <c r="I179" s="13"/>
      <c r="J179" s="13"/>
      <c r="K179" s="16"/>
      <c r="L179" s="13"/>
      <c r="M179" s="13"/>
      <c r="N179" s="16"/>
    </row>
    <row r="180" spans="1:14" x14ac:dyDescent="0.2">
      <c r="A180" s="10"/>
      <c r="B180" s="10"/>
      <c r="C180" s="13"/>
      <c r="D180" s="13"/>
      <c r="E180" s="16"/>
      <c r="F180" s="13"/>
      <c r="G180" s="13"/>
      <c r="H180" s="16"/>
      <c r="I180" s="13"/>
      <c r="J180" s="13"/>
      <c r="K180" s="16"/>
      <c r="L180" s="13"/>
      <c r="M180" s="13"/>
      <c r="N180" s="16"/>
    </row>
    <row r="181" spans="1:14" x14ac:dyDescent="0.2">
      <c r="A181" s="10"/>
      <c r="B181" s="10"/>
      <c r="C181" s="13"/>
      <c r="D181" s="13"/>
      <c r="E181" s="16"/>
      <c r="F181" s="13"/>
      <c r="G181" s="13"/>
      <c r="H181" s="16"/>
      <c r="I181" s="13"/>
      <c r="J181" s="13"/>
      <c r="K181" s="16"/>
      <c r="L181" s="13"/>
      <c r="M181" s="13"/>
      <c r="N181" s="16"/>
    </row>
    <row r="182" spans="1:14" x14ac:dyDescent="0.2">
      <c r="A182" s="10"/>
      <c r="B182" s="10"/>
      <c r="C182" s="13"/>
      <c r="D182" s="13"/>
      <c r="E182" s="16"/>
      <c r="F182" s="13"/>
      <c r="G182" s="13"/>
      <c r="H182" s="16"/>
      <c r="I182" s="13"/>
      <c r="J182" s="13"/>
      <c r="K182" s="16"/>
      <c r="L182" s="13"/>
      <c r="M182" s="13"/>
      <c r="N182" s="16"/>
    </row>
    <row r="183" spans="1:14" x14ac:dyDescent="0.2">
      <c r="A183" s="10"/>
      <c r="B183" s="10"/>
      <c r="C183" s="13"/>
      <c r="D183" s="13"/>
      <c r="E183" s="16"/>
      <c r="F183" s="13"/>
      <c r="G183" s="13"/>
      <c r="H183" s="16"/>
      <c r="I183" s="13"/>
      <c r="J183" s="13"/>
      <c r="K183" s="16"/>
      <c r="L183" s="13"/>
      <c r="M183" s="13"/>
      <c r="N183" s="16"/>
    </row>
    <row r="184" spans="1:14" x14ac:dyDescent="0.2">
      <c r="A184" s="10"/>
      <c r="B184" s="10"/>
      <c r="C184" s="13"/>
      <c r="D184" s="13"/>
      <c r="E184" s="16"/>
      <c r="F184" s="13"/>
      <c r="G184" s="13"/>
      <c r="H184" s="16"/>
      <c r="I184" s="13"/>
      <c r="J184" s="13"/>
      <c r="K184" s="16"/>
      <c r="L184" s="13"/>
      <c r="M184" s="13"/>
      <c r="N184" s="16"/>
    </row>
    <row r="185" spans="1:14" x14ac:dyDescent="0.2">
      <c r="A185" s="10"/>
      <c r="B185" s="10"/>
      <c r="C185" s="13"/>
      <c r="D185" s="13"/>
      <c r="E185" s="16"/>
      <c r="F185" s="13"/>
      <c r="G185" s="13"/>
      <c r="H185" s="16"/>
      <c r="I185" s="13"/>
      <c r="J185" s="13"/>
      <c r="K185" s="16"/>
      <c r="L185" s="13"/>
      <c r="M185" s="13"/>
      <c r="N185" s="16"/>
    </row>
    <row r="186" spans="1:14" x14ac:dyDescent="0.2">
      <c r="A186" s="10"/>
      <c r="B186" s="10"/>
      <c r="C186" s="13"/>
      <c r="D186" s="13"/>
      <c r="E186" s="16"/>
      <c r="F186" s="13"/>
      <c r="G186" s="13"/>
      <c r="H186" s="16"/>
      <c r="I186" s="13"/>
      <c r="J186" s="13"/>
      <c r="K186" s="16"/>
      <c r="L186" s="13"/>
      <c r="M186" s="13"/>
      <c r="N186" s="16"/>
    </row>
    <row r="187" spans="1:14" x14ac:dyDescent="0.2">
      <c r="A187" s="10"/>
      <c r="B187" s="10"/>
      <c r="C187" s="13"/>
      <c r="D187" s="13"/>
      <c r="E187" s="16"/>
      <c r="F187" s="13"/>
      <c r="G187" s="13"/>
      <c r="H187" s="16"/>
      <c r="I187" s="13"/>
      <c r="J187" s="13"/>
      <c r="K187" s="16"/>
      <c r="L187" s="13"/>
      <c r="M187" s="13"/>
      <c r="N187" s="16"/>
    </row>
    <row r="188" spans="1:14" x14ac:dyDescent="0.2">
      <c r="A188" s="10"/>
      <c r="B188" s="10"/>
      <c r="C188" s="13"/>
      <c r="D188" s="13"/>
      <c r="E188" s="16"/>
      <c r="F188" s="13"/>
      <c r="G188" s="13"/>
      <c r="H188" s="16"/>
      <c r="I188" s="13"/>
      <c r="J188" s="13"/>
      <c r="K188" s="16"/>
      <c r="L188" s="13"/>
      <c r="M188" s="13"/>
      <c r="N188" s="16"/>
    </row>
    <row r="189" spans="1:14" x14ac:dyDescent="0.2">
      <c r="A189" s="10"/>
      <c r="B189" s="10"/>
      <c r="C189" s="13"/>
      <c r="D189" s="13"/>
      <c r="E189" s="16"/>
      <c r="F189" s="13"/>
      <c r="G189" s="13"/>
      <c r="H189" s="16"/>
      <c r="I189" s="13"/>
      <c r="J189" s="13"/>
      <c r="K189" s="16"/>
      <c r="L189" s="13"/>
      <c r="M189" s="13"/>
      <c r="N189" s="16"/>
    </row>
    <row r="190" spans="1:14" x14ac:dyDescent="0.2">
      <c r="A190" s="10"/>
      <c r="B190" s="10"/>
      <c r="C190" s="13"/>
      <c r="D190" s="13"/>
      <c r="E190" s="16"/>
      <c r="F190" s="13"/>
      <c r="G190" s="13"/>
      <c r="H190" s="16"/>
      <c r="I190" s="13"/>
      <c r="J190" s="13"/>
      <c r="K190" s="16"/>
      <c r="L190" s="13"/>
      <c r="M190" s="13"/>
      <c r="N190" s="16"/>
    </row>
    <row r="191" spans="1:14" x14ac:dyDescent="0.2">
      <c r="A191" s="10"/>
      <c r="B191" s="10"/>
      <c r="C191" s="13"/>
      <c r="D191" s="13"/>
      <c r="E191" s="16"/>
      <c r="F191" s="13"/>
      <c r="G191" s="13"/>
      <c r="H191" s="16"/>
      <c r="I191" s="13"/>
      <c r="J191" s="13"/>
      <c r="K191" s="16"/>
      <c r="L191" s="13"/>
      <c r="M191" s="13"/>
      <c r="N191" s="16"/>
    </row>
    <row r="192" spans="1:14" x14ac:dyDescent="0.2">
      <c r="A192" s="10"/>
      <c r="B192" s="10"/>
      <c r="C192" s="13"/>
      <c r="D192" s="13"/>
      <c r="E192" s="16"/>
      <c r="F192" s="13"/>
      <c r="G192" s="13"/>
      <c r="H192" s="16"/>
      <c r="I192" s="13"/>
      <c r="J192" s="13"/>
      <c r="K192" s="16"/>
      <c r="L192" s="13"/>
      <c r="M192" s="13"/>
      <c r="N192" s="16"/>
    </row>
    <row r="193" spans="1:14" x14ac:dyDescent="0.2">
      <c r="A193" s="10"/>
      <c r="B193" s="10"/>
      <c r="C193" s="13"/>
      <c r="D193" s="13"/>
      <c r="E193" s="16"/>
      <c r="F193" s="13"/>
      <c r="G193" s="13"/>
      <c r="H193" s="16"/>
      <c r="I193" s="13"/>
      <c r="J193" s="13"/>
      <c r="K193" s="16"/>
      <c r="L193" s="13"/>
      <c r="M193" s="13"/>
      <c r="N193" s="16"/>
    </row>
    <row r="194" spans="1:14" x14ac:dyDescent="0.2">
      <c r="A194" s="10"/>
      <c r="B194" s="10"/>
      <c r="C194" s="13"/>
      <c r="D194" s="13"/>
      <c r="E194" s="16"/>
      <c r="F194" s="13"/>
      <c r="G194" s="13"/>
      <c r="H194" s="16"/>
      <c r="I194" s="13"/>
      <c r="J194" s="13"/>
      <c r="K194" s="16"/>
      <c r="L194" s="13"/>
      <c r="M194" s="13"/>
      <c r="N194" s="16"/>
    </row>
    <row r="195" spans="1:14" x14ac:dyDescent="0.2">
      <c r="A195" s="10"/>
      <c r="B195" s="10"/>
      <c r="C195" s="13"/>
      <c r="D195" s="13"/>
      <c r="E195" s="16"/>
      <c r="F195" s="13"/>
      <c r="G195" s="13"/>
      <c r="H195" s="16"/>
      <c r="I195" s="13"/>
      <c r="J195" s="13"/>
      <c r="K195" s="16"/>
      <c r="L195" s="13"/>
      <c r="M195" s="13"/>
      <c r="N195" s="16"/>
    </row>
    <row r="196" spans="1:14" x14ac:dyDescent="0.2">
      <c r="A196" s="10"/>
      <c r="B196" s="10"/>
      <c r="C196" s="13"/>
      <c r="D196" s="13"/>
      <c r="E196" s="16"/>
      <c r="F196" s="13"/>
      <c r="G196" s="13"/>
      <c r="H196" s="16"/>
      <c r="I196" s="13"/>
      <c r="J196" s="13"/>
      <c r="K196" s="16"/>
      <c r="L196" s="13"/>
      <c r="M196" s="13"/>
      <c r="N196" s="16"/>
    </row>
    <row r="197" spans="1:14" x14ac:dyDescent="0.2">
      <c r="A197" s="10"/>
      <c r="B197" s="10"/>
      <c r="C197" s="13"/>
      <c r="D197" s="13"/>
      <c r="E197" s="16"/>
      <c r="F197" s="13"/>
      <c r="G197" s="13"/>
      <c r="H197" s="16"/>
      <c r="I197" s="13"/>
      <c r="J197" s="13"/>
      <c r="K197" s="16"/>
      <c r="L197" s="13"/>
      <c r="M197" s="13"/>
      <c r="N197" s="16"/>
    </row>
    <row r="198" spans="1:14" x14ac:dyDescent="0.2">
      <c r="A198" s="10"/>
      <c r="B198" s="10"/>
      <c r="C198" s="13"/>
      <c r="D198" s="13"/>
      <c r="E198" s="16"/>
      <c r="F198" s="13"/>
      <c r="G198" s="13"/>
      <c r="H198" s="16"/>
      <c r="I198" s="13"/>
      <c r="J198" s="13"/>
      <c r="K198" s="16"/>
      <c r="L198" s="13"/>
      <c r="M198" s="13"/>
      <c r="N198" s="16"/>
    </row>
    <row r="199" spans="1:14" x14ac:dyDescent="0.2">
      <c r="A199" s="10"/>
      <c r="B199" s="10"/>
      <c r="C199" s="13"/>
      <c r="D199" s="13"/>
      <c r="E199" s="16"/>
      <c r="F199" s="13"/>
      <c r="G199" s="13"/>
      <c r="H199" s="16"/>
      <c r="I199" s="13"/>
      <c r="J199" s="13"/>
      <c r="K199" s="16"/>
      <c r="L199" s="13"/>
      <c r="M199" s="13"/>
      <c r="N199" s="16"/>
    </row>
    <row r="200" spans="1:14" x14ac:dyDescent="0.2">
      <c r="A200" s="10"/>
      <c r="B200" s="10"/>
      <c r="C200" s="13"/>
      <c r="D200" s="13"/>
      <c r="E200" s="16"/>
      <c r="F200" s="13"/>
      <c r="G200" s="13"/>
      <c r="H200" s="16"/>
      <c r="I200" s="13"/>
      <c r="J200" s="13"/>
      <c r="K200" s="16"/>
      <c r="L200" s="13"/>
      <c r="M200" s="13"/>
      <c r="N200" s="16"/>
    </row>
    <row r="201" spans="1:14" x14ac:dyDescent="0.2">
      <c r="A201" s="10"/>
      <c r="B201" s="10"/>
      <c r="C201" s="13"/>
      <c r="D201" s="13"/>
      <c r="E201" s="16"/>
      <c r="F201" s="13"/>
      <c r="G201" s="13"/>
      <c r="H201" s="16"/>
      <c r="I201" s="13"/>
      <c r="J201" s="13"/>
      <c r="K201" s="16"/>
      <c r="L201" s="13"/>
      <c r="M201" s="13"/>
      <c r="N201" s="16"/>
    </row>
    <row r="202" spans="1:14" x14ac:dyDescent="0.2">
      <c r="A202" s="10"/>
      <c r="B202" s="10"/>
      <c r="C202" s="13"/>
      <c r="D202" s="13"/>
      <c r="E202" s="16"/>
      <c r="F202" s="13"/>
      <c r="G202" s="13"/>
      <c r="H202" s="16"/>
      <c r="I202" s="13"/>
      <c r="J202" s="13"/>
      <c r="K202" s="16"/>
      <c r="L202" s="13"/>
      <c r="M202" s="13"/>
      <c r="N202" s="16"/>
    </row>
    <row r="203" spans="1:14" x14ac:dyDescent="0.2">
      <c r="A203" s="10"/>
      <c r="B203" s="10"/>
      <c r="C203" s="13"/>
      <c r="D203" s="13"/>
      <c r="E203" s="16"/>
      <c r="F203" s="13"/>
      <c r="G203" s="13"/>
      <c r="H203" s="16"/>
      <c r="I203" s="13"/>
      <c r="J203" s="13"/>
      <c r="K203" s="16"/>
      <c r="L203" s="13"/>
      <c r="M203" s="13"/>
      <c r="N203" s="16"/>
    </row>
    <row r="204" spans="1:14" x14ac:dyDescent="0.2">
      <c r="A204" s="10"/>
      <c r="B204" s="10"/>
      <c r="C204" s="13"/>
      <c r="D204" s="13"/>
      <c r="E204" s="16"/>
      <c r="F204" s="13"/>
      <c r="G204" s="13"/>
      <c r="H204" s="16"/>
      <c r="I204" s="13"/>
      <c r="J204" s="13"/>
      <c r="K204" s="16"/>
      <c r="L204" s="13"/>
      <c r="M204" s="13"/>
      <c r="N204" s="16"/>
    </row>
    <row r="205" spans="1:14" x14ac:dyDescent="0.2">
      <c r="A205" s="10"/>
      <c r="B205" s="10"/>
      <c r="C205" s="13"/>
      <c r="D205" s="13"/>
      <c r="E205" s="16"/>
      <c r="F205" s="13"/>
      <c r="G205" s="13"/>
      <c r="H205" s="16"/>
      <c r="I205" s="13"/>
      <c r="J205" s="13"/>
      <c r="K205" s="16"/>
      <c r="L205" s="13"/>
      <c r="M205" s="13"/>
      <c r="N205" s="16"/>
    </row>
    <row r="206" spans="1:14" x14ac:dyDescent="0.2">
      <c r="A206" s="10"/>
      <c r="B206" s="10"/>
      <c r="C206" s="13"/>
      <c r="D206" s="13"/>
      <c r="E206" s="16"/>
      <c r="F206" s="13"/>
      <c r="G206" s="13"/>
      <c r="H206" s="16"/>
      <c r="I206" s="13"/>
      <c r="J206" s="13"/>
      <c r="K206" s="16"/>
      <c r="L206" s="13"/>
      <c r="M206" s="13"/>
      <c r="N206" s="16"/>
    </row>
    <row r="207" spans="1:14" x14ac:dyDescent="0.2">
      <c r="A207" s="10"/>
      <c r="B207" s="10"/>
      <c r="C207" s="13"/>
      <c r="D207" s="13"/>
      <c r="E207" s="16"/>
      <c r="F207" s="13"/>
      <c r="G207" s="13"/>
      <c r="H207" s="16"/>
      <c r="I207" s="13"/>
      <c r="J207" s="13"/>
      <c r="K207" s="16"/>
      <c r="L207" s="13"/>
      <c r="M207" s="13"/>
      <c r="N207" s="16"/>
    </row>
    <row r="208" spans="1:14" x14ac:dyDescent="0.2">
      <c r="A208" s="10"/>
      <c r="B208" s="10"/>
      <c r="C208" s="13"/>
      <c r="D208" s="13"/>
      <c r="E208" s="16"/>
      <c r="F208" s="13"/>
      <c r="G208" s="13"/>
      <c r="H208" s="16"/>
      <c r="I208" s="13"/>
      <c r="J208" s="13"/>
      <c r="K208" s="16"/>
      <c r="L208" s="13"/>
      <c r="M208" s="13"/>
      <c r="N208" s="16"/>
    </row>
    <row r="209" spans="1:14" x14ac:dyDescent="0.2">
      <c r="A209" s="10"/>
      <c r="B209" s="10"/>
      <c r="C209" s="13"/>
      <c r="D209" s="13"/>
      <c r="E209" s="16"/>
      <c r="F209" s="13"/>
      <c r="G209" s="13"/>
      <c r="H209" s="16"/>
      <c r="I209" s="13"/>
      <c r="J209" s="13"/>
      <c r="K209" s="16"/>
      <c r="L209" s="13"/>
      <c r="M209" s="13"/>
      <c r="N209" s="16"/>
    </row>
    <row r="210" spans="1:14" x14ac:dyDescent="0.2">
      <c r="A210" s="10"/>
      <c r="B210" s="10"/>
      <c r="C210" s="13"/>
      <c r="D210" s="13"/>
      <c r="E210" s="16"/>
      <c r="F210" s="13"/>
      <c r="G210" s="13"/>
      <c r="H210" s="16"/>
      <c r="I210" s="13"/>
      <c r="J210" s="13"/>
      <c r="K210" s="16"/>
      <c r="L210" s="13"/>
      <c r="M210" s="13"/>
      <c r="N210" s="16"/>
    </row>
    <row r="211" spans="1:14" x14ac:dyDescent="0.2">
      <c r="A211" s="10"/>
      <c r="B211" s="10"/>
      <c r="C211" s="13"/>
      <c r="D211" s="13"/>
      <c r="E211" s="16"/>
      <c r="F211" s="13"/>
      <c r="G211" s="13"/>
      <c r="H211" s="16"/>
      <c r="I211" s="13"/>
      <c r="J211" s="13"/>
      <c r="K211" s="16"/>
      <c r="L211" s="13"/>
      <c r="M211" s="13"/>
      <c r="N211" s="16"/>
    </row>
    <row r="212" spans="1:14" x14ac:dyDescent="0.2">
      <c r="A212" s="10"/>
      <c r="B212" s="10"/>
      <c r="C212" s="13"/>
      <c r="D212" s="13"/>
      <c r="E212" s="16"/>
      <c r="F212" s="13"/>
      <c r="G212" s="13"/>
      <c r="H212" s="16"/>
      <c r="I212" s="13"/>
      <c r="J212" s="13"/>
      <c r="K212" s="16"/>
      <c r="L212" s="13"/>
      <c r="M212" s="13"/>
      <c r="N212" s="16"/>
    </row>
    <row r="213" spans="1:14" x14ac:dyDescent="0.2">
      <c r="A213" s="10"/>
      <c r="B213" s="10"/>
      <c r="C213" s="13"/>
      <c r="D213" s="13"/>
      <c r="E213" s="16"/>
      <c r="F213" s="13"/>
      <c r="G213" s="13"/>
      <c r="H213" s="16"/>
      <c r="I213" s="13"/>
      <c r="J213" s="13"/>
      <c r="K213" s="16"/>
      <c r="L213" s="13"/>
      <c r="M213" s="13"/>
      <c r="N213" s="16"/>
    </row>
    <row r="214" spans="1:14" x14ac:dyDescent="0.2">
      <c r="A214" s="10"/>
      <c r="B214" s="10"/>
      <c r="C214" s="13"/>
      <c r="D214" s="13"/>
      <c r="E214" s="16"/>
      <c r="F214" s="13"/>
      <c r="G214" s="13"/>
      <c r="H214" s="16"/>
      <c r="I214" s="13"/>
      <c r="J214" s="13"/>
      <c r="K214" s="16"/>
      <c r="L214" s="13"/>
      <c r="M214" s="13"/>
      <c r="N214" s="16"/>
    </row>
    <row r="215" spans="1:14" x14ac:dyDescent="0.2">
      <c r="A215" s="10"/>
      <c r="B215" s="10"/>
      <c r="C215" s="13"/>
      <c r="D215" s="13"/>
      <c r="E215" s="16"/>
      <c r="F215" s="13"/>
      <c r="G215" s="13"/>
      <c r="H215" s="16"/>
      <c r="I215" s="13"/>
      <c r="J215" s="13"/>
      <c r="K215" s="16"/>
      <c r="L215" s="13"/>
      <c r="M215" s="13"/>
      <c r="N215" s="16"/>
    </row>
    <row r="216" spans="1:14" x14ac:dyDescent="0.2">
      <c r="A216" s="10"/>
      <c r="B216" s="10"/>
      <c r="C216" s="13"/>
      <c r="D216" s="13"/>
      <c r="E216" s="16"/>
      <c r="F216" s="13"/>
      <c r="G216" s="13"/>
      <c r="H216" s="16"/>
      <c r="I216" s="13"/>
      <c r="J216" s="13"/>
      <c r="K216" s="16"/>
      <c r="L216" s="13"/>
      <c r="M216" s="13"/>
      <c r="N216" s="16"/>
    </row>
    <row r="217" spans="1:14" x14ac:dyDescent="0.2">
      <c r="A217" s="10"/>
      <c r="B217" s="10"/>
      <c r="C217" s="13"/>
      <c r="D217" s="13"/>
      <c r="E217" s="16"/>
      <c r="F217" s="13"/>
      <c r="G217" s="13"/>
      <c r="H217" s="16"/>
      <c r="I217" s="13"/>
      <c r="J217" s="13"/>
      <c r="K217" s="16"/>
      <c r="L217" s="13"/>
      <c r="M217" s="13"/>
      <c r="N217" s="16"/>
    </row>
    <row r="218" spans="1:14" x14ac:dyDescent="0.2">
      <c r="A218" s="10"/>
      <c r="B218" s="10"/>
      <c r="C218" s="13"/>
      <c r="D218" s="13"/>
      <c r="E218" s="16"/>
      <c r="F218" s="13"/>
      <c r="G218" s="13"/>
      <c r="H218" s="16"/>
      <c r="I218" s="13"/>
      <c r="J218" s="13"/>
      <c r="K218" s="16"/>
      <c r="L218" s="13"/>
      <c r="M218" s="13"/>
      <c r="N218" s="16"/>
    </row>
    <row r="219" spans="1:14" x14ac:dyDescent="0.2">
      <c r="A219" s="10"/>
      <c r="B219" s="10"/>
      <c r="C219" s="13"/>
      <c r="D219" s="13"/>
      <c r="E219" s="16"/>
      <c r="F219" s="13"/>
      <c r="G219" s="13"/>
      <c r="H219" s="16"/>
      <c r="I219" s="13"/>
      <c r="J219" s="13"/>
      <c r="K219" s="16"/>
      <c r="L219" s="13"/>
      <c r="M219" s="13"/>
      <c r="N219" s="16"/>
    </row>
    <row r="220" spans="1:14" x14ac:dyDescent="0.2">
      <c r="A220" s="10"/>
      <c r="B220" s="10"/>
      <c r="C220" s="13"/>
      <c r="D220" s="13"/>
      <c r="E220" s="16"/>
      <c r="F220" s="13"/>
      <c r="G220" s="13"/>
      <c r="H220" s="16"/>
      <c r="I220" s="13"/>
      <c r="J220" s="13"/>
      <c r="K220" s="16"/>
      <c r="L220" s="13"/>
      <c r="M220" s="13"/>
      <c r="N220" s="16"/>
    </row>
    <row r="221" spans="1:14" x14ac:dyDescent="0.2">
      <c r="A221" s="10"/>
      <c r="B221" s="10"/>
      <c r="C221" s="13"/>
      <c r="D221" s="13"/>
      <c r="E221" s="16"/>
      <c r="F221" s="13"/>
      <c r="G221" s="13"/>
      <c r="H221" s="16"/>
      <c r="I221" s="13"/>
      <c r="J221" s="13"/>
      <c r="K221" s="16"/>
      <c r="L221" s="13"/>
      <c r="M221" s="13"/>
      <c r="N221" s="16"/>
    </row>
    <row r="222" spans="1:14" x14ac:dyDescent="0.2">
      <c r="A222" s="10"/>
      <c r="B222" s="10"/>
      <c r="C222" s="13"/>
      <c r="D222" s="13"/>
      <c r="E222" s="16"/>
      <c r="F222" s="13"/>
      <c r="G222" s="13"/>
      <c r="H222" s="16"/>
      <c r="I222" s="13"/>
      <c r="J222" s="13"/>
      <c r="K222" s="16"/>
      <c r="L222" s="13"/>
      <c r="M222" s="13"/>
      <c r="N222" s="16"/>
    </row>
    <row r="223" spans="1:14" x14ac:dyDescent="0.2">
      <c r="A223" s="10"/>
      <c r="B223" s="10"/>
      <c r="C223" s="13"/>
      <c r="D223" s="13"/>
      <c r="E223" s="16"/>
      <c r="F223" s="13"/>
      <c r="G223" s="13"/>
      <c r="H223" s="16"/>
      <c r="I223" s="13"/>
      <c r="J223" s="13"/>
      <c r="K223" s="16"/>
      <c r="L223" s="13"/>
      <c r="M223" s="13"/>
      <c r="N223" s="16"/>
    </row>
    <row r="224" spans="1:14" x14ac:dyDescent="0.2">
      <c r="A224" s="10"/>
      <c r="B224" s="10"/>
      <c r="C224" s="13"/>
      <c r="D224" s="13"/>
      <c r="E224" s="16"/>
      <c r="F224" s="13"/>
      <c r="G224" s="13"/>
      <c r="H224" s="16"/>
      <c r="I224" s="13"/>
      <c r="J224" s="13"/>
      <c r="K224" s="16"/>
      <c r="L224" s="13"/>
      <c r="M224" s="13"/>
      <c r="N224" s="16"/>
    </row>
    <row r="225" spans="1:14" x14ac:dyDescent="0.2">
      <c r="A225" s="10"/>
      <c r="B225" s="10"/>
      <c r="C225" s="13"/>
      <c r="D225" s="13"/>
      <c r="E225" s="16"/>
      <c r="F225" s="13"/>
      <c r="G225" s="13"/>
      <c r="H225" s="16"/>
      <c r="I225" s="13"/>
      <c r="J225" s="13"/>
      <c r="K225" s="16"/>
      <c r="L225" s="13"/>
      <c r="M225" s="13"/>
      <c r="N225" s="16"/>
    </row>
    <row r="226" spans="1:14" x14ac:dyDescent="0.2">
      <c r="A226" s="10"/>
      <c r="B226" s="10"/>
      <c r="C226" s="13"/>
      <c r="D226" s="13"/>
      <c r="E226" s="16"/>
      <c r="F226" s="13"/>
      <c r="G226" s="13"/>
      <c r="H226" s="16"/>
      <c r="I226" s="13"/>
      <c r="J226" s="13"/>
      <c r="K226" s="16"/>
      <c r="L226" s="13"/>
      <c r="M226" s="13"/>
      <c r="N226" s="16"/>
    </row>
    <row r="227" spans="1:14" x14ac:dyDescent="0.2">
      <c r="A227" s="10"/>
      <c r="B227" s="10"/>
      <c r="C227" s="13"/>
      <c r="D227" s="13"/>
      <c r="E227" s="16"/>
      <c r="F227" s="13"/>
      <c r="G227" s="13"/>
      <c r="H227" s="16"/>
      <c r="I227" s="13"/>
      <c r="J227" s="13"/>
      <c r="K227" s="16"/>
      <c r="L227" s="13"/>
      <c r="M227" s="13"/>
      <c r="N227" s="16"/>
    </row>
    <row r="228" spans="1:14" x14ac:dyDescent="0.2">
      <c r="A228" s="10"/>
      <c r="B228" s="10"/>
      <c r="C228" s="13"/>
      <c r="D228" s="13"/>
      <c r="E228" s="16"/>
      <c r="F228" s="13"/>
      <c r="G228" s="13"/>
      <c r="H228" s="16"/>
      <c r="I228" s="13"/>
      <c r="J228" s="13"/>
      <c r="K228" s="16"/>
      <c r="L228" s="13"/>
      <c r="M228" s="13"/>
      <c r="N228" s="16"/>
    </row>
    <row r="229" spans="1:14" x14ac:dyDescent="0.2">
      <c r="A229" s="10"/>
      <c r="B229" s="10"/>
      <c r="C229" s="13"/>
      <c r="D229" s="13"/>
      <c r="E229" s="16"/>
      <c r="F229" s="13"/>
      <c r="G229" s="13"/>
      <c r="H229" s="16"/>
      <c r="I229" s="13"/>
      <c r="J229" s="13"/>
      <c r="K229" s="16"/>
      <c r="L229" s="13"/>
      <c r="M229" s="13"/>
      <c r="N229" s="16"/>
    </row>
    <row r="230" spans="1:14" x14ac:dyDescent="0.2">
      <c r="A230" s="10"/>
      <c r="B230" s="10"/>
      <c r="C230" s="13"/>
      <c r="D230" s="13"/>
      <c r="E230" s="16"/>
      <c r="F230" s="13"/>
      <c r="G230" s="13"/>
      <c r="H230" s="16"/>
      <c r="I230" s="13"/>
      <c r="J230" s="13"/>
      <c r="K230" s="16"/>
      <c r="L230" s="13"/>
      <c r="M230" s="13"/>
      <c r="N230" s="16"/>
    </row>
    <row r="231" spans="1:14" x14ac:dyDescent="0.2">
      <c r="A231" s="10"/>
      <c r="B231" s="10"/>
      <c r="C231" s="13"/>
      <c r="D231" s="13"/>
      <c r="E231" s="16"/>
      <c r="F231" s="13"/>
      <c r="G231" s="13"/>
      <c r="H231" s="16"/>
      <c r="I231" s="13"/>
      <c r="J231" s="13"/>
      <c r="K231" s="16"/>
      <c r="L231" s="13"/>
      <c r="M231" s="13"/>
      <c r="N231" s="16"/>
    </row>
    <row r="232" spans="1:14" x14ac:dyDescent="0.2">
      <c r="A232" s="10"/>
      <c r="B232" s="10"/>
      <c r="C232" s="13"/>
      <c r="D232" s="13"/>
      <c r="E232" s="16"/>
      <c r="F232" s="13"/>
      <c r="G232" s="13"/>
      <c r="H232" s="16"/>
      <c r="I232" s="13"/>
      <c r="J232" s="13"/>
      <c r="K232" s="16"/>
      <c r="L232" s="13"/>
      <c r="M232" s="13"/>
      <c r="N232" s="16"/>
    </row>
    <row r="233" spans="1:14" x14ac:dyDescent="0.2">
      <c r="A233" s="10"/>
      <c r="B233" s="10"/>
      <c r="C233" s="13"/>
      <c r="D233" s="13"/>
      <c r="E233" s="16"/>
      <c r="F233" s="13"/>
      <c r="G233" s="13"/>
      <c r="H233" s="16"/>
      <c r="I233" s="13"/>
      <c r="J233" s="13"/>
      <c r="K233" s="16"/>
      <c r="L233" s="13"/>
      <c r="M233" s="13"/>
      <c r="N233" s="16"/>
    </row>
    <row r="234" spans="1:14" x14ac:dyDescent="0.2">
      <c r="A234" s="10"/>
      <c r="B234" s="10"/>
      <c r="C234" s="13"/>
      <c r="D234" s="13"/>
      <c r="E234" s="16"/>
      <c r="F234" s="13"/>
      <c r="G234" s="13"/>
      <c r="H234" s="16"/>
      <c r="I234" s="13"/>
      <c r="J234" s="13"/>
      <c r="K234" s="16"/>
      <c r="L234" s="13"/>
      <c r="M234" s="13"/>
      <c r="N234" s="16"/>
    </row>
    <row r="235" spans="1:14" x14ac:dyDescent="0.2">
      <c r="A235" s="10"/>
      <c r="B235" s="10"/>
      <c r="C235" s="13"/>
      <c r="D235" s="13"/>
      <c r="E235" s="16"/>
      <c r="F235" s="13"/>
      <c r="G235" s="13"/>
      <c r="H235" s="16"/>
      <c r="I235" s="13"/>
      <c r="J235" s="13"/>
      <c r="K235" s="16"/>
      <c r="L235" s="13"/>
      <c r="M235" s="13"/>
      <c r="N235" s="16"/>
    </row>
    <row r="236" spans="1:14" x14ac:dyDescent="0.2">
      <c r="A236" s="10"/>
      <c r="B236" s="10"/>
      <c r="C236" s="13"/>
      <c r="D236" s="13"/>
      <c r="E236" s="16"/>
      <c r="F236" s="13"/>
      <c r="G236" s="13"/>
      <c r="H236" s="16"/>
      <c r="I236" s="13"/>
      <c r="J236" s="13"/>
      <c r="K236" s="16"/>
      <c r="L236" s="13"/>
      <c r="M236" s="13"/>
      <c r="N236" s="16"/>
    </row>
    <row r="237" spans="1:14" x14ac:dyDescent="0.2">
      <c r="A237" s="10"/>
      <c r="B237" s="10"/>
      <c r="C237" s="13"/>
      <c r="D237" s="13"/>
      <c r="E237" s="16"/>
      <c r="F237" s="13"/>
      <c r="G237" s="13"/>
      <c r="H237" s="16"/>
      <c r="I237" s="13"/>
      <c r="J237" s="13"/>
      <c r="K237" s="16"/>
      <c r="L237" s="13"/>
      <c r="M237" s="13"/>
      <c r="N237" s="16"/>
    </row>
    <row r="238" spans="1:14" x14ac:dyDescent="0.2">
      <c r="A238" s="10"/>
      <c r="B238" s="10"/>
      <c r="C238" s="13"/>
      <c r="D238" s="13"/>
      <c r="E238" s="16"/>
      <c r="F238" s="13"/>
      <c r="G238" s="13"/>
      <c r="H238" s="16"/>
      <c r="I238" s="13"/>
      <c r="J238" s="13"/>
      <c r="K238" s="16"/>
      <c r="L238" s="13"/>
      <c r="M238" s="13"/>
      <c r="N238" s="16"/>
    </row>
    <row r="239" spans="1:14" x14ac:dyDescent="0.2">
      <c r="A239" s="10"/>
      <c r="B239" s="10"/>
      <c r="C239" s="13"/>
      <c r="D239" s="13"/>
      <c r="E239" s="16"/>
      <c r="F239" s="13"/>
      <c r="G239" s="13"/>
      <c r="H239" s="16"/>
      <c r="I239" s="13"/>
      <c r="J239" s="13"/>
      <c r="K239" s="16"/>
      <c r="L239" s="13"/>
      <c r="M239" s="13"/>
      <c r="N239" s="16"/>
    </row>
    <row r="240" spans="1:14" x14ac:dyDescent="0.2">
      <c r="A240" s="10"/>
      <c r="B240" s="10"/>
      <c r="C240" s="13"/>
      <c r="D240" s="13"/>
      <c r="E240" s="16"/>
      <c r="F240" s="13"/>
      <c r="G240" s="13"/>
      <c r="H240" s="16"/>
      <c r="I240" s="13"/>
      <c r="J240" s="13"/>
      <c r="K240" s="16"/>
      <c r="L240" s="13"/>
      <c r="M240" s="13"/>
      <c r="N240" s="16"/>
    </row>
    <row r="241" spans="1:14" x14ac:dyDescent="0.2">
      <c r="A241" s="10"/>
      <c r="B241" s="10"/>
      <c r="C241" s="13"/>
      <c r="D241" s="13"/>
      <c r="E241" s="16"/>
      <c r="F241" s="13"/>
      <c r="G241" s="13"/>
      <c r="H241" s="16"/>
      <c r="I241" s="13"/>
      <c r="J241" s="13"/>
      <c r="K241" s="16"/>
      <c r="L241" s="13"/>
      <c r="M241" s="13"/>
      <c r="N241" s="16"/>
    </row>
    <row r="242" spans="1:14" x14ac:dyDescent="0.2">
      <c r="A242" s="10"/>
      <c r="B242" s="10"/>
      <c r="C242" s="13"/>
      <c r="D242" s="13"/>
      <c r="E242" s="16"/>
      <c r="F242" s="13"/>
      <c r="G242" s="13"/>
      <c r="H242" s="16"/>
      <c r="I242" s="13"/>
      <c r="J242" s="13"/>
      <c r="K242" s="16"/>
      <c r="L242" s="13"/>
      <c r="M242" s="13"/>
      <c r="N242" s="16"/>
    </row>
    <row r="243" spans="1:14" x14ac:dyDescent="0.2">
      <c r="A243" s="10"/>
      <c r="B243" s="10"/>
      <c r="C243" s="13"/>
      <c r="D243" s="13"/>
      <c r="E243" s="16"/>
      <c r="F243" s="13"/>
      <c r="G243" s="13"/>
      <c r="H243" s="16"/>
      <c r="I243" s="13"/>
      <c r="J243" s="13"/>
      <c r="K243" s="16"/>
      <c r="L243" s="13"/>
      <c r="M243" s="13"/>
      <c r="N243" s="16"/>
    </row>
    <row r="244" spans="1:14" x14ac:dyDescent="0.2">
      <c r="A244" s="10"/>
      <c r="B244" s="10"/>
      <c r="C244" s="13"/>
      <c r="D244" s="13"/>
      <c r="E244" s="16"/>
      <c r="F244" s="13"/>
      <c r="G244" s="13"/>
      <c r="H244" s="16"/>
      <c r="I244" s="13"/>
      <c r="J244" s="13"/>
      <c r="K244" s="16"/>
      <c r="L244" s="13"/>
      <c r="M244" s="13"/>
      <c r="N244" s="16"/>
    </row>
    <row r="245" spans="1:14" x14ac:dyDescent="0.2">
      <c r="A245" s="10"/>
      <c r="B245" s="10"/>
      <c r="C245" s="13"/>
      <c r="D245" s="13"/>
      <c r="E245" s="16"/>
      <c r="F245" s="13"/>
      <c r="G245" s="13"/>
      <c r="H245" s="16"/>
      <c r="I245" s="13"/>
      <c r="J245" s="13"/>
      <c r="K245" s="16"/>
      <c r="L245" s="13"/>
      <c r="M245" s="13"/>
      <c r="N245" s="16"/>
    </row>
    <row r="246" spans="1:14" x14ac:dyDescent="0.2">
      <c r="A246" s="10"/>
      <c r="B246" s="10"/>
      <c r="C246" s="13"/>
      <c r="D246" s="13"/>
      <c r="E246" s="16"/>
      <c r="F246" s="13"/>
      <c r="G246" s="13"/>
      <c r="H246" s="16"/>
      <c r="I246" s="13"/>
      <c r="J246" s="13"/>
      <c r="K246" s="16"/>
      <c r="L246" s="13"/>
      <c r="M246" s="13"/>
      <c r="N246" s="16"/>
    </row>
    <row r="247" spans="1:14" x14ac:dyDescent="0.2">
      <c r="A247" s="10"/>
      <c r="B247" s="10"/>
      <c r="C247" s="13"/>
      <c r="D247" s="13"/>
      <c r="E247" s="16"/>
      <c r="F247" s="13"/>
      <c r="G247" s="13"/>
      <c r="H247" s="16"/>
      <c r="I247" s="13"/>
      <c r="J247" s="13"/>
      <c r="K247" s="16"/>
      <c r="L247" s="13"/>
      <c r="M247" s="13"/>
      <c r="N247" s="16"/>
    </row>
    <row r="248" spans="1:14" x14ac:dyDescent="0.2">
      <c r="A248" s="10"/>
      <c r="B248" s="10"/>
      <c r="C248" s="13"/>
      <c r="D248" s="13"/>
      <c r="E248" s="16"/>
      <c r="F248" s="13"/>
      <c r="G248" s="13"/>
      <c r="H248" s="16"/>
      <c r="I248" s="13"/>
      <c r="J248" s="13"/>
      <c r="K248" s="16"/>
      <c r="L248" s="13"/>
      <c r="M248" s="13"/>
      <c r="N248" s="16"/>
    </row>
    <row r="249" spans="1:14" x14ac:dyDescent="0.2">
      <c r="A249" s="10"/>
      <c r="B249" s="10"/>
      <c r="C249" s="13"/>
      <c r="D249" s="13"/>
      <c r="E249" s="16"/>
      <c r="F249" s="13"/>
      <c r="G249" s="13"/>
      <c r="H249" s="16"/>
      <c r="I249" s="13"/>
      <c r="J249" s="13"/>
      <c r="K249" s="16"/>
      <c r="L249" s="13"/>
      <c r="M249" s="13"/>
      <c r="N249" s="16"/>
    </row>
    <row r="250" spans="1:14" x14ac:dyDescent="0.2">
      <c r="A250" s="10"/>
      <c r="B250" s="10"/>
      <c r="C250" s="13"/>
      <c r="D250" s="13"/>
      <c r="E250" s="16"/>
      <c r="F250" s="13"/>
      <c r="G250" s="13"/>
      <c r="H250" s="16"/>
      <c r="I250" s="13"/>
      <c r="J250" s="13"/>
      <c r="K250" s="16"/>
      <c r="L250" s="13"/>
      <c r="M250" s="13"/>
      <c r="N250" s="16"/>
    </row>
    <row r="251" spans="1:14" x14ac:dyDescent="0.2">
      <c r="A251" s="10"/>
      <c r="B251" s="10"/>
      <c r="C251" s="13"/>
      <c r="D251" s="13"/>
      <c r="E251" s="16"/>
      <c r="F251" s="13"/>
      <c r="G251" s="13"/>
      <c r="H251" s="16"/>
      <c r="I251" s="13"/>
      <c r="J251" s="13"/>
      <c r="K251" s="16"/>
      <c r="L251" s="13"/>
      <c r="M251" s="13"/>
      <c r="N251" s="16"/>
    </row>
    <row r="252" spans="1:14" x14ac:dyDescent="0.2">
      <c r="A252" s="10"/>
      <c r="B252" s="10"/>
      <c r="C252" s="13"/>
      <c r="D252" s="13"/>
      <c r="E252" s="16"/>
      <c r="F252" s="13"/>
      <c r="G252" s="13"/>
      <c r="H252" s="16"/>
      <c r="I252" s="13"/>
      <c r="J252" s="13"/>
      <c r="K252" s="16"/>
      <c r="L252" s="13"/>
      <c r="M252" s="13"/>
      <c r="N252" s="16"/>
    </row>
    <row r="253" spans="1:14" x14ac:dyDescent="0.2">
      <c r="A253" s="10"/>
      <c r="B253" s="10"/>
      <c r="C253" s="13"/>
      <c r="D253" s="13"/>
      <c r="E253" s="16"/>
      <c r="F253" s="13"/>
      <c r="G253" s="13"/>
      <c r="H253" s="16"/>
      <c r="I253" s="13"/>
      <c r="J253" s="13"/>
      <c r="K253" s="16"/>
      <c r="L253" s="13"/>
      <c r="M253" s="13"/>
      <c r="N253" s="16"/>
    </row>
    <row r="254" spans="1:14" x14ac:dyDescent="0.2">
      <c r="A254" s="10"/>
      <c r="B254" s="10"/>
      <c r="C254" s="13"/>
      <c r="D254" s="13"/>
      <c r="E254" s="16"/>
      <c r="F254" s="13"/>
      <c r="G254" s="13"/>
      <c r="H254" s="16"/>
      <c r="I254" s="13"/>
      <c r="J254" s="13"/>
      <c r="K254" s="16"/>
      <c r="L254" s="13"/>
      <c r="M254" s="13"/>
      <c r="N254" s="16"/>
    </row>
    <row r="255" spans="1:14" x14ac:dyDescent="0.2">
      <c r="A255" s="10"/>
      <c r="B255" s="10"/>
      <c r="C255" s="13"/>
      <c r="D255" s="13"/>
      <c r="E255" s="16"/>
      <c r="F255" s="13"/>
      <c r="G255" s="13"/>
      <c r="H255" s="16"/>
      <c r="I255" s="13"/>
      <c r="J255" s="13"/>
      <c r="K255" s="16"/>
      <c r="L255" s="13"/>
      <c r="M255" s="13"/>
      <c r="N255" s="16"/>
    </row>
    <row r="256" spans="1:14" x14ac:dyDescent="0.2">
      <c r="A256" s="10"/>
      <c r="B256" s="10"/>
      <c r="C256" s="13"/>
      <c r="D256" s="13"/>
      <c r="E256" s="16"/>
      <c r="F256" s="13"/>
      <c r="G256" s="13"/>
      <c r="H256" s="16"/>
      <c r="I256" s="13"/>
      <c r="J256" s="13"/>
      <c r="K256" s="16"/>
      <c r="L256" s="13"/>
      <c r="M256" s="13"/>
      <c r="N256" s="16"/>
    </row>
    <row r="257" spans="1:14" x14ac:dyDescent="0.2">
      <c r="A257" s="10"/>
      <c r="B257" s="10"/>
      <c r="C257" s="13"/>
      <c r="D257" s="13"/>
      <c r="E257" s="16"/>
      <c r="F257" s="13"/>
      <c r="G257" s="13"/>
      <c r="H257" s="16"/>
      <c r="I257" s="13"/>
      <c r="J257" s="13"/>
      <c r="K257" s="16"/>
      <c r="L257" s="13"/>
      <c r="M257" s="13"/>
      <c r="N257" s="16"/>
    </row>
    <row r="258" spans="1:14" x14ac:dyDescent="0.2">
      <c r="A258" s="10"/>
      <c r="B258" s="10"/>
      <c r="C258" s="13"/>
      <c r="D258" s="13"/>
      <c r="E258" s="16"/>
      <c r="F258" s="13"/>
      <c r="G258" s="13"/>
      <c r="H258" s="16"/>
      <c r="I258" s="13"/>
      <c r="J258" s="13"/>
      <c r="K258" s="16"/>
      <c r="L258" s="13"/>
      <c r="M258" s="13"/>
      <c r="N258" s="16"/>
    </row>
    <row r="259" spans="1:14" x14ac:dyDescent="0.2">
      <c r="A259" s="10"/>
      <c r="B259" s="10"/>
      <c r="C259" s="13"/>
      <c r="D259" s="13"/>
      <c r="E259" s="16"/>
      <c r="F259" s="13"/>
      <c r="G259" s="13"/>
      <c r="H259" s="16"/>
      <c r="I259" s="13"/>
      <c r="J259" s="13"/>
      <c r="K259" s="16"/>
      <c r="L259" s="13"/>
      <c r="M259" s="13"/>
      <c r="N259" s="16"/>
    </row>
    <row r="260" spans="1:14" x14ac:dyDescent="0.2">
      <c r="A260" s="10"/>
      <c r="B260" s="10"/>
      <c r="C260" s="13"/>
      <c r="D260" s="13"/>
      <c r="E260" s="16"/>
      <c r="F260" s="13"/>
      <c r="G260" s="13"/>
      <c r="H260" s="16"/>
      <c r="I260" s="13"/>
      <c r="J260" s="13"/>
      <c r="K260" s="16"/>
      <c r="L260" s="13"/>
      <c r="M260" s="13"/>
      <c r="N260" s="16"/>
    </row>
    <row r="261" spans="1:14" x14ac:dyDescent="0.2">
      <c r="A261" s="10"/>
      <c r="B261" s="10"/>
      <c r="C261" s="13"/>
      <c r="D261" s="13"/>
      <c r="E261" s="16"/>
      <c r="F261" s="13"/>
      <c r="G261" s="13"/>
      <c r="H261" s="16"/>
      <c r="I261" s="13"/>
      <c r="J261" s="13"/>
      <c r="K261" s="16"/>
      <c r="L261" s="13"/>
      <c r="M261" s="13"/>
      <c r="N261" s="16"/>
    </row>
    <row r="262" spans="1:14" x14ac:dyDescent="0.2">
      <c r="A262" s="10"/>
      <c r="B262" s="10"/>
      <c r="C262" s="13"/>
      <c r="D262" s="13"/>
      <c r="E262" s="16"/>
      <c r="F262" s="13"/>
      <c r="G262" s="13"/>
      <c r="H262" s="16"/>
      <c r="I262" s="13"/>
      <c r="J262" s="13"/>
      <c r="K262" s="16"/>
      <c r="L262" s="13"/>
      <c r="M262" s="13"/>
      <c r="N262" s="16"/>
    </row>
    <row r="263" spans="1:14" x14ac:dyDescent="0.2">
      <c r="A263" s="10"/>
      <c r="B263" s="10"/>
      <c r="C263" s="13"/>
      <c r="D263" s="13"/>
      <c r="E263" s="16"/>
      <c r="F263" s="13"/>
      <c r="G263" s="13"/>
      <c r="H263" s="16"/>
      <c r="I263" s="13"/>
      <c r="J263" s="13"/>
      <c r="K263" s="16"/>
      <c r="L263" s="13"/>
      <c r="M263" s="13"/>
      <c r="N263" s="16"/>
    </row>
    <row r="264" spans="1:14" x14ac:dyDescent="0.2">
      <c r="A264" s="10"/>
      <c r="B264" s="10"/>
      <c r="C264" s="13"/>
      <c r="D264" s="13"/>
      <c r="E264" s="16"/>
      <c r="F264" s="13"/>
      <c r="G264" s="13"/>
      <c r="H264" s="16"/>
      <c r="I264" s="13"/>
      <c r="J264" s="13"/>
      <c r="K264" s="16"/>
      <c r="L264" s="13"/>
      <c r="M264" s="13"/>
      <c r="N264" s="16"/>
    </row>
    <row r="265" spans="1:14" x14ac:dyDescent="0.2">
      <c r="A265" s="10"/>
      <c r="B265" s="10"/>
      <c r="C265" s="13"/>
      <c r="D265" s="13"/>
      <c r="E265" s="16"/>
      <c r="F265" s="13"/>
      <c r="G265" s="13"/>
      <c r="H265" s="16"/>
      <c r="I265" s="13"/>
      <c r="J265" s="13"/>
      <c r="K265" s="16"/>
      <c r="L265" s="13"/>
      <c r="M265" s="13"/>
      <c r="N265" s="16"/>
    </row>
    <row r="266" spans="1:14" x14ac:dyDescent="0.2">
      <c r="A266" s="10"/>
      <c r="B266" s="10"/>
      <c r="C266" s="13"/>
      <c r="D266" s="13"/>
      <c r="E266" s="16"/>
      <c r="F266" s="13"/>
      <c r="G266" s="13"/>
      <c r="H266" s="16"/>
      <c r="I266" s="13"/>
      <c r="J266" s="13"/>
      <c r="K266" s="16"/>
      <c r="L266" s="13"/>
      <c r="M266" s="13"/>
      <c r="N266" s="16"/>
    </row>
    <row r="267" spans="1:14" x14ac:dyDescent="0.2">
      <c r="A267" s="10"/>
      <c r="B267" s="10"/>
      <c r="C267" s="13"/>
      <c r="D267" s="13"/>
      <c r="E267" s="16"/>
      <c r="F267" s="13"/>
      <c r="G267" s="13"/>
      <c r="H267" s="16"/>
      <c r="I267" s="13"/>
      <c r="J267" s="13"/>
      <c r="K267" s="16"/>
      <c r="L267" s="13"/>
      <c r="M267" s="13"/>
      <c r="N267" s="16"/>
    </row>
    <row r="268" spans="1:14" x14ac:dyDescent="0.2">
      <c r="A268" s="10"/>
      <c r="B268" s="10"/>
      <c r="C268" s="13"/>
      <c r="D268" s="13"/>
      <c r="E268" s="16"/>
      <c r="F268" s="13"/>
      <c r="G268" s="13"/>
      <c r="H268" s="16"/>
      <c r="I268" s="13"/>
      <c r="J268" s="13"/>
      <c r="K268" s="16"/>
      <c r="L268" s="13"/>
      <c r="M268" s="13"/>
      <c r="N268" s="16"/>
    </row>
    <row r="269" spans="1:14" x14ac:dyDescent="0.2">
      <c r="A269" s="10"/>
      <c r="B269" s="10"/>
      <c r="C269" s="13"/>
      <c r="D269" s="13"/>
      <c r="E269" s="16"/>
      <c r="F269" s="13"/>
      <c r="G269" s="13"/>
      <c r="H269" s="16"/>
      <c r="I269" s="13"/>
      <c r="J269" s="13"/>
      <c r="K269" s="16"/>
      <c r="L269" s="13"/>
      <c r="M269" s="13"/>
      <c r="N269" s="16"/>
    </row>
    <row r="270" spans="1:14" x14ac:dyDescent="0.2">
      <c r="A270" s="10"/>
      <c r="B270" s="10"/>
      <c r="C270" s="13"/>
      <c r="D270" s="13"/>
      <c r="E270" s="16"/>
      <c r="F270" s="13"/>
      <c r="G270" s="13"/>
      <c r="H270" s="16"/>
      <c r="I270" s="13"/>
      <c r="J270" s="13"/>
      <c r="K270" s="16"/>
      <c r="L270" s="13"/>
      <c r="M270" s="13"/>
      <c r="N270" s="16"/>
    </row>
    <row r="271" spans="1:14" x14ac:dyDescent="0.2">
      <c r="A271" s="10"/>
      <c r="B271" s="10"/>
      <c r="C271" s="13"/>
      <c r="D271" s="13"/>
      <c r="E271" s="16"/>
      <c r="F271" s="13"/>
      <c r="G271" s="13"/>
      <c r="H271" s="16"/>
      <c r="I271" s="13"/>
      <c r="J271" s="13"/>
      <c r="K271" s="16"/>
      <c r="L271" s="13"/>
      <c r="M271" s="13"/>
      <c r="N271" s="16"/>
    </row>
    <row r="272" spans="1:14" x14ac:dyDescent="0.2">
      <c r="A272" s="10"/>
      <c r="B272" s="10"/>
      <c r="C272" s="13"/>
      <c r="D272" s="13"/>
      <c r="E272" s="16"/>
      <c r="F272" s="13"/>
      <c r="G272" s="13"/>
      <c r="H272" s="16"/>
      <c r="I272" s="13"/>
      <c r="J272" s="13"/>
      <c r="K272" s="16"/>
      <c r="L272" s="13"/>
      <c r="M272" s="13"/>
      <c r="N272" s="16"/>
    </row>
    <row r="273" spans="1:14" x14ac:dyDescent="0.2">
      <c r="A273" s="10"/>
      <c r="B273" s="10"/>
      <c r="C273" s="13"/>
      <c r="D273" s="13"/>
      <c r="E273" s="16"/>
      <c r="F273" s="13"/>
      <c r="G273" s="13"/>
      <c r="H273" s="16"/>
      <c r="I273" s="13"/>
      <c r="J273" s="13"/>
      <c r="K273" s="16"/>
      <c r="L273" s="13"/>
      <c r="M273" s="13"/>
      <c r="N273" s="16"/>
    </row>
    <row r="274" spans="1:14" x14ac:dyDescent="0.2">
      <c r="A274" s="10"/>
      <c r="B274" s="10"/>
      <c r="C274" s="13"/>
      <c r="D274" s="13"/>
      <c r="E274" s="16"/>
      <c r="F274" s="13"/>
      <c r="G274" s="13"/>
      <c r="H274" s="16"/>
      <c r="I274" s="13"/>
      <c r="J274" s="13"/>
      <c r="K274" s="16"/>
      <c r="L274" s="13"/>
      <c r="M274" s="13"/>
      <c r="N274" s="16"/>
    </row>
    <row r="275" spans="1:14" x14ac:dyDescent="0.2">
      <c r="A275" s="10"/>
      <c r="B275" s="10"/>
      <c r="C275" s="13"/>
      <c r="D275" s="13"/>
      <c r="E275" s="16"/>
      <c r="F275" s="13"/>
      <c r="G275" s="13"/>
      <c r="H275" s="16"/>
      <c r="I275" s="13"/>
      <c r="J275" s="13"/>
      <c r="K275" s="16"/>
      <c r="L275" s="13"/>
      <c r="M275" s="13"/>
      <c r="N275" s="16"/>
    </row>
    <row r="276" spans="1:14" x14ac:dyDescent="0.2">
      <c r="A276" s="10"/>
      <c r="B276" s="10"/>
      <c r="C276" s="13"/>
      <c r="D276" s="13"/>
      <c r="E276" s="16"/>
      <c r="F276" s="13"/>
      <c r="G276" s="13"/>
      <c r="H276" s="16"/>
      <c r="I276" s="13"/>
      <c r="J276" s="13"/>
      <c r="K276" s="16"/>
      <c r="L276" s="13"/>
      <c r="M276" s="13"/>
      <c r="N276" s="16"/>
    </row>
    <row r="277" spans="1:14" x14ac:dyDescent="0.2">
      <c r="A277" s="10"/>
      <c r="B277" s="10"/>
      <c r="C277" s="13"/>
      <c r="D277" s="13"/>
      <c r="E277" s="16"/>
      <c r="F277" s="13"/>
      <c r="G277" s="13"/>
      <c r="H277" s="16"/>
      <c r="I277" s="13"/>
      <c r="J277" s="13"/>
      <c r="K277" s="16"/>
      <c r="L277" s="13"/>
      <c r="M277" s="13"/>
      <c r="N277" s="16"/>
    </row>
    <row r="278" spans="1:14" x14ac:dyDescent="0.2">
      <c r="A278" s="10"/>
      <c r="B278" s="10"/>
      <c r="C278" s="13"/>
      <c r="D278" s="13"/>
      <c r="E278" s="16"/>
      <c r="F278" s="13"/>
      <c r="G278" s="13"/>
      <c r="H278" s="16"/>
      <c r="I278" s="13"/>
      <c r="J278" s="13"/>
      <c r="K278" s="16"/>
      <c r="L278" s="13"/>
      <c r="M278" s="13"/>
      <c r="N278" s="16"/>
    </row>
    <row r="279" spans="1:14" x14ac:dyDescent="0.2">
      <c r="A279" s="10"/>
      <c r="B279" s="10"/>
      <c r="C279" s="13"/>
      <c r="D279" s="13"/>
      <c r="E279" s="16"/>
      <c r="F279" s="13"/>
      <c r="G279" s="13"/>
      <c r="H279" s="16"/>
      <c r="I279" s="13"/>
      <c r="J279" s="13"/>
      <c r="K279" s="16"/>
      <c r="L279" s="13"/>
      <c r="M279" s="13"/>
      <c r="N279" s="16"/>
    </row>
    <row r="280" spans="1:14" x14ac:dyDescent="0.2">
      <c r="A280" s="10"/>
      <c r="B280" s="10"/>
      <c r="C280" s="13"/>
      <c r="D280" s="13"/>
      <c r="E280" s="16"/>
      <c r="F280" s="13"/>
      <c r="G280" s="13"/>
      <c r="H280" s="16"/>
      <c r="I280" s="13"/>
      <c r="J280" s="13"/>
      <c r="K280" s="16"/>
      <c r="L280" s="13"/>
      <c r="M280" s="13"/>
      <c r="N280" s="16"/>
    </row>
    <row r="281" spans="1:14" x14ac:dyDescent="0.2">
      <c r="A281" s="10"/>
      <c r="B281" s="10"/>
      <c r="C281" s="13"/>
      <c r="D281" s="13"/>
      <c r="E281" s="16"/>
      <c r="F281" s="13"/>
      <c r="G281" s="13"/>
      <c r="H281" s="16"/>
      <c r="I281" s="13"/>
      <c r="J281" s="13"/>
      <c r="K281" s="16"/>
      <c r="L281" s="13"/>
      <c r="M281" s="13"/>
      <c r="N281" s="16"/>
    </row>
    <row r="282" spans="1:14" x14ac:dyDescent="0.2">
      <c r="A282" s="10"/>
      <c r="B282" s="10"/>
      <c r="C282" s="13"/>
      <c r="D282" s="13"/>
      <c r="E282" s="16"/>
      <c r="F282" s="13"/>
      <c r="G282" s="13"/>
      <c r="H282" s="16"/>
      <c r="I282" s="13"/>
      <c r="J282" s="13"/>
      <c r="K282" s="16"/>
      <c r="L282" s="13"/>
      <c r="M282" s="13"/>
      <c r="N282" s="16"/>
    </row>
    <row r="283" spans="1:14" x14ac:dyDescent="0.2">
      <c r="A283" s="10"/>
      <c r="B283" s="10"/>
      <c r="C283" s="13"/>
      <c r="D283" s="13"/>
      <c r="E283" s="16"/>
      <c r="F283" s="13"/>
      <c r="G283" s="13"/>
      <c r="H283" s="16"/>
      <c r="I283" s="13"/>
      <c r="J283" s="13"/>
      <c r="K283" s="16"/>
      <c r="L283" s="13"/>
      <c r="M283" s="13"/>
      <c r="N283" s="16"/>
    </row>
    <row r="284" spans="1:14" x14ac:dyDescent="0.2">
      <c r="A284" s="10"/>
      <c r="B284" s="10"/>
      <c r="C284" s="13"/>
      <c r="D284" s="13"/>
      <c r="E284" s="16"/>
      <c r="F284" s="13"/>
      <c r="G284" s="13"/>
      <c r="H284" s="16"/>
      <c r="I284" s="13"/>
      <c r="J284" s="13"/>
      <c r="K284" s="16"/>
      <c r="L284" s="13"/>
      <c r="M284" s="13"/>
      <c r="N284" s="16"/>
    </row>
    <row r="285" spans="1:14" x14ac:dyDescent="0.2">
      <c r="A285" s="10"/>
      <c r="B285" s="10"/>
      <c r="C285" s="13"/>
      <c r="D285" s="13"/>
      <c r="E285" s="16"/>
      <c r="F285" s="13"/>
      <c r="G285" s="13"/>
      <c r="H285" s="16"/>
      <c r="I285" s="13"/>
      <c r="J285" s="13"/>
      <c r="K285" s="16"/>
      <c r="L285" s="13"/>
      <c r="M285" s="13"/>
      <c r="N285" s="16"/>
    </row>
    <row r="286" spans="1:14" x14ac:dyDescent="0.2">
      <c r="A286" s="10"/>
      <c r="B286" s="10"/>
      <c r="C286" s="13"/>
      <c r="D286" s="13"/>
      <c r="E286" s="16"/>
      <c r="F286" s="13"/>
      <c r="G286" s="13"/>
      <c r="H286" s="16"/>
      <c r="I286" s="13"/>
      <c r="J286" s="13"/>
      <c r="K286" s="16"/>
      <c r="L286" s="13"/>
      <c r="M286" s="13"/>
      <c r="N286" s="16"/>
    </row>
    <row r="287" spans="1:14" x14ac:dyDescent="0.2">
      <c r="A287" s="10"/>
      <c r="B287" s="10"/>
      <c r="C287" s="13"/>
      <c r="D287" s="13"/>
      <c r="E287" s="16"/>
      <c r="F287" s="13"/>
      <c r="G287" s="13"/>
      <c r="H287" s="16"/>
      <c r="I287" s="13"/>
      <c r="J287" s="13"/>
      <c r="K287" s="16"/>
      <c r="L287" s="13"/>
      <c r="M287" s="13"/>
      <c r="N287" s="16"/>
    </row>
    <row r="288" spans="1:14" x14ac:dyDescent="0.2">
      <c r="A288" s="10"/>
      <c r="B288" s="10"/>
      <c r="C288" s="13"/>
      <c r="D288" s="13"/>
      <c r="E288" s="16"/>
      <c r="F288" s="13"/>
      <c r="G288" s="13"/>
      <c r="H288" s="16"/>
      <c r="I288" s="13"/>
      <c r="J288" s="13"/>
      <c r="K288" s="16"/>
      <c r="L288" s="13"/>
      <c r="M288" s="13"/>
      <c r="N288" s="16"/>
    </row>
    <row r="289" spans="1:14" x14ac:dyDescent="0.2">
      <c r="A289" s="10"/>
      <c r="B289" s="10"/>
      <c r="C289" s="13"/>
      <c r="D289" s="13"/>
      <c r="E289" s="16"/>
      <c r="F289" s="13"/>
      <c r="G289" s="13"/>
      <c r="H289" s="16"/>
      <c r="I289" s="13"/>
      <c r="J289" s="13"/>
      <c r="K289" s="16"/>
      <c r="L289" s="13"/>
      <c r="M289" s="13"/>
      <c r="N289" s="16"/>
    </row>
    <row r="290" spans="1:14" x14ac:dyDescent="0.2">
      <c r="A290" s="10"/>
      <c r="B290" s="10"/>
      <c r="C290" s="13"/>
      <c r="D290" s="13"/>
      <c r="E290" s="16"/>
      <c r="F290" s="13"/>
      <c r="G290" s="13"/>
      <c r="H290" s="16"/>
      <c r="I290" s="13"/>
      <c r="J290" s="13"/>
      <c r="K290" s="16"/>
      <c r="L290" s="13"/>
      <c r="M290" s="13"/>
      <c r="N290" s="16"/>
    </row>
    <row r="291" spans="1:14" x14ac:dyDescent="0.2">
      <c r="A291" s="10"/>
      <c r="B291" s="10"/>
      <c r="C291" s="13"/>
      <c r="D291" s="13"/>
      <c r="E291" s="16"/>
      <c r="F291" s="13"/>
      <c r="G291" s="13"/>
      <c r="H291" s="16"/>
      <c r="I291" s="13"/>
      <c r="J291" s="13"/>
      <c r="K291" s="16"/>
      <c r="L291" s="13"/>
      <c r="M291" s="13"/>
      <c r="N291" s="16"/>
    </row>
    <row r="292" spans="1:14" x14ac:dyDescent="0.2">
      <c r="A292" s="10"/>
      <c r="B292" s="10"/>
      <c r="C292" s="13"/>
      <c r="D292" s="13"/>
      <c r="E292" s="16"/>
      <c r="F292" s="13"/>
      <c r="G292" s="13"/>
      <c r="H292" s="16"/>
      <c r="I292" s="13"/>
      <c r="J292" s="13"/>
      <c r="K292" s="16"/>
      <c r="L292" s="13"/>
      <c r="M292" s="13"/>
      <c r="N292" s="16"/>
    </row>
    <row r="293" spans="1:14" x14ac:dyDescent="0.2">
      <c r="A293" s="10"/>
      <c r="B293" s="10"/>
      <c r="C293" s="13"/>
      <c r="D293" s="13"/>
      <c r="E293" s="16"/>
      <c r="F293" s="13"/>
      <c r="G293" s="13"/>
      <c r="H293" s="16"/>
      <c r="I293" s="13"/>
      <c r="J293" s="13"/>
      <c r="K293" s="16"/>
      <c r="L293" s="13"/>
      <c r="M293" s="13"/>
      <c r="N293" s="16"/>
    </row>
    <row r="294" spans="1:14" x14ac:dyDescent="0.2">
      <c r="A294" s="10"/>
      <c r="B294" s="10"/>
      <c r="C294" s="13"/>
      <c r="D294" s="13"/>
      <c r="E294" s="16"/>
      <c r="F294" s="13"/>
      <c r="G294" s="13"/>
      <c r="H294" s="16"/>
      <c r="I294" s="13"/>
      <c r="J294" s="13"/>
      <c r="K294" s="16"/>
      <c r="L294" s="13"/>
      <c r="M294" s="13"/>
      <c r="N294" s="16"/>
    </row>
    <row r="295" spans="1:14" x14ac:dyDescent="0.2">
      <c r="A295" s="10"/>
      <c r="B295" s="10"/>
      <c r="C295" s="13"/>
      <c r="D295" s="13"/>
      <c r="E295" s="16"/>
      <c r="F295" s="13"/>
      <c r="G295" s="13"/>
      <c r="H295" s="16"/>
      <c r="I295" s="13"/>
      <c r="J295" s="13"/>
      <c r="K295" s="16"/>
      <c r="L295" s="13"/>
      <c r="M295" s="13"/>
      <c r="N295" s="16"/>
    </row>
    <row r="296" spans="1:14" x14ac:dyDescent="0.2">
      <c r="A296" s="10"/>
      <c r="B296" s="10"/>
      <c r="C296" s="13"/>
      <c r="D296" s="13"/>
      <c r="E296" s="16"/>
      <c r="F296" s="13"/>
      <c r="G296" s="13"/>
      <c r="H296" s="16"/>
      <c r="I296" s="13"/>
      <c r="J296" s="13"/>
      <c r="K296" s="16"/>
      <c r="L296" s="13"/>
      <c r="M296" s="13"/>
      <c r="N296" s="16"/>
    </row>
    <row r="297" spans="1:14" x14ac:dyDescent="0.2">
      <c r="A297" s="10"/>
      <c r="B297" s="10"/>
      <c r="C297" s="13"/>
      <c r="D297" s="13"/>
      <c r="E297" s="16"/>
      <c r="F297" s="13"/>
      <c r="G297" s="13"/>
      <c r="H297" s="16"/>
      <c r="I297" s="13"/>
      <c r="J297" s="13"/>
      <c r="K297" s="16"/>
      <c r="L297" s="13"/>
      <c r="M297" s="13"/>
      <c r="N297" s="16"/>
    </row>
    <row r="298" spans="1:14" x14ac:dyDescent="0.2">
      <c r="A298" s="10"/>
      <c r="B298" s="10"/>
      <c r="C298" s="13"/>
      <c r="D298" s="13"/>
      <c r="E298" s="16"/>
      <c r="F298" s="13"/>
      <c r="G298" s="13"/>
      <c r="H298" s="16"/>
      <c r="I298" s="13"/>
      <c r="J298" s="13"/>
      <c r="K298" s="16"/>
      <c r="L298" s="13"/>
      <c r="M298" s="13"/>
      <c r="N298" s="16"/>
    </row>
    <row r="299" spans="1:14" x14ac:dyDescent="0.2">
      <c r="A299" s="10"/>
      <c r="B299" s="10"/>
      <c r="C299" s="13"/>
      <c r="D299" s="13"/>
      <c r="E299" s="16"/>
      <c r="F299" s="13"/>
      <c r="G299" s="13"/>
      <c r="H299" s="16"/>
      <c r="I299" s="13"/>
      <c r="J299" s="13"/>
      <c r="K299" s="16"/>
      <c r="L299" s="13"/>
      <c r="M299" s="13"/>
      <c r="N299" s="16"/>
    </row>
    <row r="300" spans="1:14" x14ac:dyDescent="0.2">
      <c r="A300" s="10"/>
      <c r="B300" s="10"/>
      <c r="C300" s="13"/>
      <c r="D300" s="13"/>
      <c r="E300" s="16"/>
      <c r="F300" s="13"/>
      <c r="G300" s="13"/>
      <c r="H300" s="16"/>
      <c r="I300" s="13"/>
      <c r="J300" s="13"/>
      <c r="K300" s="16"/>
      <c r="L300" s="13"/>
      <c r="M300" s="13"/>
      <c r="N300" s="16"/>
    </row>
    <row r="301" spans="1:14" x14ac:dyDescent="0.2">
      <c r="A301" s="10"/>
      <c r="B301" s="10"/>
      <c r="C301" s="13"/>
      <c r="D301" s="13"/>
      <c r="E301" s="16"/>
      <c r="F301" s="13"/>
      <c r="G301" s="13"/>
      <c r="H301" s="16"/>
      <c r="I301" s="13"/>
      <c r="J301" s="13"/>
      <c r="K301" s="16"/>
      <c r="L301" s="13"/>
      <c r="M301" s="13"/>
      <c r="N301" s="16"/>
    </row>
    <row r="302" spans="1:14" x14ac:dyDescent="0.2">
      <c r="A302" s="10"/>
      <c r="B302" s="10"/>
      <c r="C302" s="13"/>
      <c r="D302" s="13"/>
      <c r="E302" s="16"/>
      <c r="F302" s="13"/>
      <c r="G302" s="13"/>
      <c r="H302" s="16"/>
      <c r="I302" s="13"/>
      <c r="J302" s="13"/>
      <c r="K302" s="16"/>
      <c r="L302" s="13"/>
      <c r="M302" s="13"/>
      <c r="N302" s="16"/>
    </row>
    <row r="303" spans="1:14" x14ac:dyDescent="0.2">
      <c r="A303" s="10"/>
      <c r="B303" s="10"/>
      <c r="C303" s="13"/>
      <c r="D303" s="13"/>
      <c r="E303" s="16"/>
      <c r="F303" s="13"/>
      <c r="G303" s="13"/>
      <c r="H303" s="16"/>
      <c r="I303" s="13"/>
      <c r="J303" s="13"/>
      <c r="K303" s="16"/>
      <c r="L303" s="13"/>
      <c r="M303" s="13"/>
      <c r="N303" s="16"/>
    </row>
    <row r="304" spans="1:14" x14ac:dyDescent="0.2">
      <c r="A304" s="10"/>
      <c r="B304" s="10"/>
      <c r="C304" s="13"/>
      <c r="D304" s="13"/>
      <c r="E304" s="16"/>
      <c r="F304" s="13"/>
      <c r="G304" s="13"/>
      <c r="H304" s="16"/>
      <c r="I304" s="13"/>
      <c r="J304" s="13"/>
      <c r="K304" s="16"/>
      <c r="L304" s="13"/>
      <c r="M304" s="13"/>
      <c r="N304" s="16"/>
    </row>
    <row r="305" spans="1:14" x14ac:dyDescent="0.2">
      <c r="A305" s="10"/>
      <c r="B305" s="10"/>
      <c r="C305" s="13"/>
      <c r="D305" s="13"/>
      <c r="E305" s="16"/>
      <c r="F305" s="13"/>
      <c r="G305" s="13"/>
      <c r="H305" s="16"/>
      <c r="I305" s="13"/>
      <c r="J305" s="13"/>
      <c r="K305" s="16"/>
      <c r="L305" s="13"/>
      <c r="M305" s="13"/>
      <c r="N305" s="16"/>
    </row>
    <row r="306" spans="1:14" x14ac:dyDescent="0.2">
      <c r="A306" s="10"/>
      <c r="B306" s="10"/>
      <c r="C306" s="13"/>
      <c r="D306" s="13"/>
      <c r="E306" s="16"/>
      <c r="F306" s="13"/>
      <c r="G306" s="13"/>
      <c r="H306" s="16"/>
      <c r="I306" s="13"/>
      <c r="J306" s="13"/>
      <c r="K306" s="16"/>
      <c r="L306" s="13"/>
      <c r="M306" s="13"/>
      <c r="N306" s="16"/>
    </row>
    <row r="307" spans="1:14" x14ac:dyDescent="0.2">
      <c r="A307" s="10"/>
      <c r="B307" s="10"/>
      <c r="C307" s="13"/>
      <c r="D307" s="13"/>
      <c r="E307" s="16"/>
      <c r="F307" s="13"/>
      <c r="G307" s="13"/>
      <c r="H307" s="16"/>
      <c r="I307" s="13"/>
      <c r="J307" s="13"/>
      <c r="K307" s="16"/>
      <c r="L307" s="13"/>
      <c r="M307" s="13"/>
      <c r="N307" s="16"/>
    </row>
    <row r="308" spans="1:14" x14ac:dyDescent="0.2">
      <c r="A308" s="10"/>
      <c r="B308" s="10"/>
      <c r="C308" s="13"/>
      <c r="D308" s="13"/>
      <c r="E308" s="16"/>
      <c r="F308" s="13"/>
      <c r="G308" s="13"/>
      <c r="H308" s="16"/>
      <c r="I308" s="13"/>
      <c r="J308" s="13"/>
      <c r="K308" s="16"/>
      <c r="L308" s="13"/>
      <c r="M308" s="13"/>
      <c r="N308" s="16"/>
    </row>
    <row r="309" spans="1:14" x14ac:dyDescent="0.2">
      <c r="A309" s="10"/>
      <c r="B309" s="10"/>
      <c r="C309" s="13"/>
      <c r="D309" s="13"/>
      <c r="E309" s="16"/>
      <c r="F309" s="13"/>
      <c r="G309" s="13"/>
      <c r="H309" s="16"/>
      <c r="I309" s="13"/>
      <c r="J309" s="13"/>
      <c r="K309" s="16"/>
      <c r="L309" s="13"/>
      <c r="M309" s="13"/>
      <c r="N309" s="16"/>
    </row>
    <row r="310" spans="1:14" x14ac:dyDescent="0.2">
      <c r="A310" s="10"/>
      <c r="B310" s="10"/>
      <c r="C310" s="13"/>
      <c r="D310" s="13"/>
      <c r="E310" s="16"/>
      <c r="F310" s="13"/>
      <c r="G310" s="13"/>
      <c r="H310" s="16"/>
      <c r="I310" s="13"/>
      <c r="J310" s="13"/>
      <c r="K310" s="16"/>
      <c r="L310" s="13"/>
      <c r="M310" s="13"/>
      <c r="N310" s="16"/>
    </row>
    <row r="311" spans="1:14" x14ac:dyDescent="0.2">
      <c r="A311" s="10"/>
      <c r="B311" s="10"/>
      <c r="C311" s="13"/>
      <c r="D311" s="13"/>
      <c r="E311" s="16"/>
      <c r="F311" s="13"/>
      <c r="G311" s="13"/>
      <c r="H311" s="16"/>
      <c r="I311" s="13"/>
      <c r="J311" s="13"/>
      <c r="K311" s="16"/>
      <c r="L311" s="13"/>
      <c r="M311" s="13"/>
      <c r="N311" s="16"/>
    </row>
    <row r="312" spans="1:14" x14ac:dyDescent="0.2">
      <c r="A312" s="10"/>
      <c r="B312" s="10"/>
      <c r="C312" s="13"/>
      <c r="D312" s="13"/>
      <c r="E312" s="16"/>
      <c r="F312" s="13"/>
      <c r="G312" s="13"/>
      <c r="H312" s="16"/>
      <c r="I312" s="13"/>
      <c r="J312" s="13"/>
      <c r="K312" s="16"/>
      <c r="L312" s="13"/>
      <c r="M312" s="13"/>
      <c r="N312" s="16"/>
    </row>
    <row r="313" spans="1:14" x14ac:dyDescent="0.2">
      <c r="A313" s="10"/>
      <c r="B313" s="10"/>
      <c r="C313" s="13"/>
      <c r="D313" s="13"/>
      <c r="E313" s="16"/>
      <c r="F313" s="13"/>
      <c r="G313" s="13"/>
      <c r="H313" s="16"/>
      <c r="I313" s="13"/>
      <c r="J313" s="13"/>
      <c r="K313" s="16"/>
      <c r="L313" s="13"/>
      <c r="M313" s="13"/>
      <c r="N313" s="16"/>
    </row>
    <row r="314" spans="1:14" x14ac:dyDescent="0.2">
      <c r="A314" s="10"/>
      <c r="B314" s="10"/>
      <c r="C314" s="13"/>
      <c r="D314" s="13"/>
      <c r="E314" s="16"/>
      <c r="F314" s="13"/>
      <c r="G314" s="13"/>
      <c r="H314" s="16"/>
      <c r="I314" s="13"/>
      <c r="J314" s="13"/>
      <c r="K314" s="16"/>
      <c r="L314" s="13"/>
      <c r="M314" s="13"/>
      <c r="N314" s="16"/>
    </row>
    <row r="315" spans="1:14" x14ac:dyDescent="0.2">
      <c r="A315" s="10"/>
      <c r="B315" s="10"/>
      <c r="C315" s="13"/>
      <c r="D315" s="13"/>
      <c r="E315" s="16"/>
      <c r="F315" s="13"/>
      <c r="G315" s="13"/>
      <c r="H315" s="16"/>
      <c r="I315" s="13"/>
      <c r="J315" s="13"/>
      <c r="K315" s="16"/>
      <c r="L315" s="13"/>
      <c r="M315" s="13"/>
      <c r="N315" s="16"/>
    </row>
    <row r="316" spans="1:14" x14ac:dyDescent="0.2">
      <c r="A316" s="10"/>
      <c r="B316" s="10"/>
      <c r="C316" s="13"/>
      <c r="D316" s="13"/>
      <c r="E316" s="16"/>
      <c r="F316" s="13"/>
      <c r="G316" s="13"/>
      <c r="H316" s="16"/>
      <c r="I316" s="13"/>
      <c r="J316" s="13"/>
      <c r="K316" s="16"/>
      <c r="L316" s="13"/>
      <c r="M316" s="13"/>
      <c r="N316" s="16"/>
    </row>
    <row r="317" spans="1:14" x14ac:dyDescent="0.2">
      <c r="A317" s="10"/>
      <c r="B317" s="10"/>
      <c r="C317" s="13"/>
      <c r="D317" s="13"/>
      <c r="E317" s="16"/>
      <c r="F317" s="13"/>
      <c r="G317" s="13"/>
      <c r="H317" s="16"/>
      <c r="I317" s="13"/>
      <c r="J317" s="13"/>
      <c r="K317" s="16"/>
      <c r="L317" s="13"/>
      <c r="M317" s="13"/>
      <c r="N317" s="16"/>
    </row>
    <row r="318" spans="1:14" x14ac:dyDescent="0.2">
      <c r="A318" s="10"/>
      <c r="B318" s="10"/>
      <c r="C318" s="13"/>
      <c r="D318" s="13"/>
      <c r="E318" s="16"/>
      <c r="F318" s="13"/>
      <c r="G318" s="13"/>
      <c r="H318" s="16"/>
      <c r="I318" s="13"/>
      <c r="J318" s="13"/>
      <c r="K318" s="16"/>
      <c r="L318" s="13"/>
      <c r="M318" s="13"/>
      <c r="N318" s="16"/>
    </row>
    <row r="319" spans="1:14" x14ac:dyDescent="0.2">
      <c r="A319" s="10"/>
      <c r="B319" s="10"/>
      <c r="C319" s="13"/>
      <c r="D319" s="13"/>
      <c r="E319" s="16"/>
      <c r="F319" s="13"/>
      <c r="G319" s="13"/>
      <c r="H319" s="16"/>
      <c r="I319" s="13"/>
      <c r="J319" s="13"/>
      <c r="K319" s="16"/>
      <c r="L319" s="13"/>
      <c r="M319" s="13"/>
      <c r="N319" s="16"/>
    </row>
    <row r="320" spans="1:14" x14ac:dyDescent="0.2">
      <c r="A320" s="10"/>
      <c r="B320" s="10"/>
      <c r="C320" s="13"/>
      <c r="D320" s="13"/>
      <c r="E320" s="16"/>
      <c r="F320" s="13"/>
      <c r="G320" s="13"/>
      <c r="H320" s="16"/>
      <c r="I320" s="13"/>
      <c r="J320" s="13"/>
      <c r="K320" s="16"/>
      <c r="L320" s="13"/>
      <c r="M320" s="13"/>
      <c r="N320" s="16"/>
    </row>
    <row r="321" spans="1:14" x14ac:dyDescent="0.2">
      <c r="A321" s="10"/>
      <c r="B321" s="10"/>
      <c r="C321" s="13"/>
      <c r="D321" s="13"/>
      <c r="E321" s="16"/>
      <c r="F321" s="13"/>
      <c r="G321" s="13"/>
      <c r="H321" s="16"/>
      <c r="I321" s="13"/>
      <c r="J321" s="13"/>
      <c r="K321" s="16"/>
      <c r="L321" s="13"/>
      <c r="M321" s="13"/>
      <c r="N321" s="16"/>
    </row>
    <row r="322" spans="1:14" x14ac:dyDescent="0.2">
      <c r="A322" s="10"/>
      <c r="B322" s="10"/>
      <c r="C322" s="13"/>
      <c r="D322" s="13"/>
      <c r="E322" s="16"/>
      <c r="F322" s="13"/>
      <c r="G322" s="13"/>
      <c r="H322" s="16"/>
      <c r="I322" s="13"/>
      <c r="J322" s="13"/>
      <c r="K322" s="16"/>
      <c r="L322" s="13"/>
      <c r="M322" s="13"/>
      <c r="N322" s="16"/>
    </row>
    <row r="323" spans="1:14" x14ac:dyDescent="0.2">
      <c r="A323" s="10"/>
      <c r="B323" s="10"/>
      <c r="C323" s="13"/>
      <c r="D323" s="13"/>
      <c r="E323" s="16"/>
      <c r="F323" s="13"/>
      <c r="G323" s="13"/>
      <c r="H323" s="16"/>
      <c r="I323" s="13"/>
      <c r="J323" s="13"/>
      <c r="K323" s="16"/>
      <c r="L323" s="13"/>
      <c r="M323" s="13"/>
      <c r="N323" s="16"/>
    </row>
    <row r="324" spans="1:14" x14ac:dyDescent="0.2">
      <c r="A324" s="10"/>
      <c r="B324" s="10"/>
      <c r="C324" s="13"/>
      <c r="D324" s="13"/>
      <c r="E324" s="16"/>
      <c r="F324" s="13"/>
      <c r="G324" s="13"/>
      <c r="H324" s="16"/>
      <c r="I324" s="13"/>
      <c r="J324" s="13"/>
      <c r="K324" s="16"/>
      <c r="L324" s="13"/>
      <c r="M324" s="13"/>
      <c r="N324" s="16"/>
    </row>
    <row r="325" spans="1:14" x14ac:dyDescent="0.2">
      <c r="A325" s="10"/>
      <c r="B325" s="10"/>
      <c r="C325" s="13"/>
      <c r="D325" s="13"/>
      <c r="E325" s="16"/>
      <c r="F325" s="13"/>
      <c r="G325" s="13"/>
      <c r="H325" s="16"/>
      <c r="I325" s="13"/>
      <c r="J325" s="13"/>
      <c r="K325" s="16"/>
      <c r="L325" s="13"/>
      <c r="M325" s="13"/>
      <c r="N325" s="16"/>
    </row>
    <row r="326" spans="1:14" x14ac:dyDescent="0.2">
      <c r="A326" s="10"/>
      <c r="B326" s="10"/>
      <c r="C326" s="13"/>
      <c r="D326" s="13"/>
      <c r="E326" s="16"/>
      <c r="F326" s="13"/>
      <c r="G326" s="13"/>
      <c r="H326" s="16"/>
      <c r="I326" s="13"/>
      <c r="J326" s="13"/>
      <c r="K326" s="16"/>
      <c r="L326" s="13"/>
      <c r="M326" s="13"/>
      <c r="N326" s="16"/>
    </row>
    <row r="327" spans="1:14" x14ac:dyDescent="0.2">
      <c r="A327" s="10"/>
      <c r="B327" s="10"/>
      <c r="C327" s="13"/>
      <c r="D327" s="13"/>
      <c r="E327" s="16"/>
      <c r="F327" s="13"/>
      <c r="G327" s="13"/>
      <c r="H327" s="16"/>
      <c r="I327" s="13"/>
      <c r="J327" s="13"/>
      <c r="K327" s="16"/>
      <c r="L327" s="13"/>
      <c r="M327" s="13"/>
      <c r="N327" s="16"/>
    </row>
    <row r="328" spans="1:14" x14ac:dyDescent="0.2">
      <c r="A328" s="10"/>
      <c r="B328" s="10"/>
      <c r="C328" s="13"/>
      <c r="D328" s="13"/>
      <c r="E328" s="16"/>
      <c r="F328" s="13"/>
      <c r="G328" s="13"/>
      <c r="H328" s="16"/>
      <c r="I328" s="13"/>
      <c r="J328" s="13"/>
      <c r="K328" s="16"/>
      <c r="L328" s="13"/>
      <c r="M328" s="13"/>
      <c r="N328" s="16"/>
    </row>
    <row r="329" spans="1:14" x14ac:dyDescent="0.2">
      <c r="A329" s="10"/>
      <c r="B329" s="10"/>
      <c r="C329" s="13"/>
      <c r="D329" s="13"/>
      <c r="E329" s="16"/>
      <c r="F329" s="13"/>
      <c r="G329" s="13"/>
      <c r="H329" s="16"/>
      <c r="I329" s="13"/>
      <c r="J329" s="13"/>
      <c r="K329" s="16"/>
      <c r="L329" s="13"/>
      <c r="M329" s="13"/>
      <c r="N329" s="16"/>
    </row>
    <row r="330" spans="1:14" x14ac:dyDescent="0.2">
      <c r="A330" s="10"/>
      <c r="B330" s="10"/>
      <c r="C330" s="13"/>
      <c r="D330" s="13"/>
      <c r="E330" s="16"/>
      <c r="F330" s="13"/>
      <c r="G330" s="13"/>
      <c r="H330" s="16"/>
      <c r="I330" s="13"/>
      <c r="J330" s="13"/>
      <c r="K330" s="16"/>
      <c r="L330" s="13"/>
      <c r="M330" s="13"/>
      <c r="N330" s="16"/>
    </row>
    <row r="331" spans="1:14" x14ac:dyDescent="0.2">
      <c r="A331" s="10"/>
      <c r="B331" s="10"/>
      <c r="C331" s="13"/>
      <c r="D331" s="13"/>
      <c r="E331" s="16"/>
      <c r="F331" s="13"/>
      <c r="G331" s="13"/>
      <c r="H331" s="16"/>
      <c r="I331" s="13"/>
      <c r="J331" s="13"/>
      <c r="K331" s="16"/>
      <c r="L331" s="13"/>
      <c r="M331" s="13"/>
      <c r="N331" s="16"/>
    </row>
    <row r="332" spans="1:14" x14ac:dyDescent="0.2">
      <c r="A332" s="10"/>
      <c r="B332" s="10"/>
      <c r="C332" s="13"/>
      <c r="D332" s="13"/>
      <c r="E332" s="16"/>
      <c r="F332" s="13"/>
      <c r="G332" s="13"/>
      <c r="H332" s="16"/>
      <c r="I332" s="13"/>
      <c r="J332" s="13"/>
      <c r="K332" s="16"/>
      <c r="L332" s="13"/>
      <c r="M332" s="13"/>
      <c r="N332" s="16"/>
    </row>
    <row r="333" spans="1:14" x14ac:dyDescent="0.2">
      <c r="A333" s="10"/>
      <c r="B333" s="10"/>
      <c r="C333" s="13"/>
      <c r="D333" s="13"/>
      <c r="E333" s="16"/>
      <c r="F333" s="13"/>
      <c r="G333" s="13"/>
      <c r="H333" s="16"/>
      <c r="I333" s="13"/>
      <c r="J333" s="13"/>
      <c r="K333" s="16"/>
      <c r="L333" s="13"/>
      <c r="M333" s="13"/>
      <c r="N333" s="16"/>
    </row>
    <row r="334" spans="1:14" x14ac:dyDescent="0.2">
      <c r="A334" s="10"/>
      <c r="B334" s="10"/>
      <c r="C334" s="13"/>
      <c r="D334" s="13"/>
      <c r="E334" s="16"/>
      <c r="F334" s="13"/>
      <c r="G334" s="13"/>
      <c r="H334" s="16"/>
      <c r="I334" s="13"/>
      <c r="J334" s="13"/>
      <c r="K334" s="16"/>
      <c r="L334" s="13"/>
      <c r="M334" s="13"/>
      <c r="N334" s="16"/>
    </row>
    <row r="335" spans="1:14" x14ac:dyDescent="0.2">
      <c r="A335" s="10"/>
      <c r="B335" s="10"/>
      <c r="C335" s="13"/>
      <c r="D335" s="13"/>
      <c r="E335" s="16"/>
      <c r="F335" s="13"/>
      <c r="G335" s="13"/>
      <c r="H335" s="16"/>
      <c r="I335" s="13"/>
      <c r="J335" s="13"/>
      <c r="K335" s="16"/>
      <c r="L335" s="13"/>
      <c r="M335" s="13"/>
      <c r="N335" s="16"/>
    </row>
    <row r="336" spans="1:14" x14ac:dyDescent="0.2">
      <c r="A336" s="10"/>
      <c r="B336" s="10"/>
      <c r="C336" s="13"/>
      <c r="D336" s="13"/>
      <c r="E336" s="16"/>
      <c r="F336" s="13"/>
      <c r="G336" s="13"/>
      <c r="H336" s="16"/>
      <c r="I336" s="13"/>
      <c r="J336" s="13"/>
      <c r="K336" s="16"/>
      <c r="L336" s="13"/>
      <c r="M336" s="13"/>
      <c r="N336" s="16"/>
    </row>
    <row r="337" spans="1:14" x14ac:dyDescent="0.2">
      <c r="A337" s="10"/>
      <c r="B337" s="10"/>
      <c r="C337" s="13"/>
      <c r="D337" s="13"/>
      <c r="E337" s="16"/>
      <c r="F337" s="13"/>
      <c r="G337" s="13"/>
      <c r="H337" s="16"/>
      <c r="I337" s="13"/>
      <c r="J337" s="13"/>
      <c r="K337" s="16"/>
      <c r="L337" s="13"/>
      <c r="M337" s="13"/>
      <c r="N337" s="16"/>
    </row>
    <row r="338" spans="1:14" x14ac:dyDescent="0.2">
      <c r="A338" s="10"/>
      <c r="B338" s="10"/>
      <c r="C338" s="13"/>
      <c r="D338" s="13"/>
      <c r="E338" s="16"/>
      <c r="F338" s="13"/>
      <c r="G338" s="13"/>
      <c r="H338" s="16"/>
      <c r="I338" s="13"/>
      <c r="J338" s="13"/>
      <c r="K338" s="16"/>
      <c r="L338" s="13"/>
      <c r="M338" s="13"/>
      <c r="N338" s="16"/>
    </row>
    <row r="339" spans="1:14" x14ac:dyDescent="0.2">
      <c r="A339" s="10"/>
      <c r="B339" s="10"/>
      <c r="C339" s="13"/>
      <c r="D339" s="13"/>
      <c r="E339" s="16"/>
      <c r="F339" s="13"/>
      <c r="G339" s="13"/>
      <c r="H339" s="16"/>
      <c r="I339" s="13"/>
      <c r="J339" s="13"/>
      <c r="K339" s="16"/>
      <c r="L339" s="13"/>
      <c r="M339" s="13"/>
      <c r="N339" s="16"/>
    </row>
    <row r="340" spans="1:14" x14ac:dyDescent="0.2">
      <c r="A340" s="10"/>
      <c r="B340" s="10"/>
      <c r="C340" s="13"/>
      <c r="D340" s="13"/>
      <c r="E340" s="16"/>
      <c r="F340" s="13"/>
      <c r="G340" s="13"/>
      <c r="H340" s="16"/>
      <c r="I340" s="13"/>
      <c r="J340" s="13"/>
      <c r="K340" s="16"/>
      <c r="L340" s="13"/>
      <c r="M340" s="13"/>
      <c r="N340" s="16"/>
    </row>
    <row r="341" spans="1:14" x14ac:dyDescent="0.2">
      <c r="A341" s="10"/>
      <c r="B341" s="10"/>
      <c r="C341" s="13"/>
      <c r="D341" s="13"/>
      <c r="E341" s="16"/>
      <c r="F341" s="13"/>
      <c r="G341" s="13"/>
      <c r="H341" s="16"/>
      <c r="I341" s="13"/>
      <c r="J341" s="13"/>
      <c r="K341" s="16"/>
      <c r="L341" s="13"/>
      <c r="M341" s="13"/>
      <c r="N341" s="16"/>
    </row>
    <row r="342" spans="1:14" x14ac:dyDescent="0.2">
      <c r="A342" s="10"/>
      <c r="B342" s="10"/>
      <c r="C342" s="13"/>
      <c r="D342" s="13"/>
      <c r="E342" s="16"/>
      <c r="F342" s="13"/>
      <c r="G342" s="13"/>
      <c r="H342" s="16"/>
      <c r="I342" s="13"/>
      <c r="J342" s="13"/>
      <c r="K342" s="16"/>
      <c r="L342" s="13"/>
      <c r="M342" s="13"/>
      <c r="N342" s="16"/>
    </row>
    <row r="343" spans="1:14" x14ac:dyDescent="0.2">
      <c r="A343" s="10"/>
      <c r="B343" s="10"/>
      <c r="C343" s="13"/>
      <c r="D343" s="13"/>
      <c r="E343" s="16"/>
      <c r="F343" s="13"/>
      <c r="G343" s="13"/>
      <c r="H343" s="16"/>
      <c r="I343" s="13"/>
      <c r="J343" s="13"/>
      <c r="K343" s="16"/>
      <c r="L343" s="13"/>
      <c r="M343" s="13"/>
      <c r="N343" s="16"/>
    </row>
    <row r="344" spans="1:14" x14ac:dyDescent="0.2">
      <c r="A344" s="10"/>
      <c r="B344" s="10"/>
      <c r="C344" s="13"/>
      <c r="D344" s="13"/>
      <c r="E344" s="16"/>
      <c r="F344" s="13"/>
      <c r="G344" s="13"/>
      <c r="H344" s="16"/>
      <c r="I344" s="13"/>
      <c r="J344" s="13"/>
      <c r="K344" s="16"/>
      <c r="L344" s="13"/>
      <c r="M344" s="13"/>
      <c r="N344" s="16"/>
    </row>
    <row r="345" spans="1:14" x14ac:dyDescent="0.2">
      <c r="A345" s="10"/>
      <c r="B345" s="10"/>
      <c r="C345" s="13"/>
      <c r="D345" s="13"/>
      <c r="E345" s="16"/>
      <c r="F345" s="13"/>
      <c r="G345" s="13"/>
      <c r="H345" s="16"/>
      <c r="I345" s="13"/>
      <c r="J345" s="13"/>
      <c r="K345" s="16"/>
      <c r="L345" s="13"/>
      <c r="M345" s="13"/>
      <c r="N345" s="16"/>
    </row>
    <row r="346" spans="1:14" x14ac:dyDescent="0.2">
      <c r="A346" s="10"/>
      <c r="B346" s="10"/>
      <c r="C346" s="13"/>
      <c r="D346" s="13"/>
      <c r="E346" s="16"/>
      <c r="F346" s="13"/>
      <c r="G346" s="13"/>
      <c r="H346" s="16"/>
      <c r="I346" s="13"/>
      <c r="J346" s="13"/>
      <c r="K346" s="16"/>
      <c r="L346" s="13"/>
      <c r="M346" s="13"/>
      <c r="N346" s="16"/>
    </row>
    <row r="347" spans="1:14" x14ac:dyDescent="0.2">
      <c r="A347" s="10"/>
      <c r="B347" s="10"/>
      <c r="C347" s="13"/>
      <c r="D347" s="13"/>
      <c r="E347" s="16"/>
      <c r="F347" s="13"/>
      <c r="G347" s="13"/>
      <c r="H347" s="16"/>
      <c r="I347" s="13"/>
      <c r="J347" s="13"/>
      <c r="K347" s="16"/>
      <c r="L347" s="13"/>
      <c r="M347" s="13"/>
      <c r="N347" s="16"/>
    </row>
    <row r="348" spans="1:14" x14ac:dyDescent="0.2">
      <c r="A348" s="10"/>
      <c r="B348" s="10"/>
      <c r="C348" s="13"/>
      <c r="D348" s="13"/>
      <c r="E348" s="16"/>
      <c r="F348" s="13"/>
      <c r="G348" s="13"/>
      <c r="H348" s="16"/>
      <c r="I348" s="13"/>
      <c r="J348" s="13"/>
      <c r="K348" s="16"/>
      <c r="L348" s="13"/>
      <c r="M348" s="13"/>
      <c r="N348" s="16"/>
    </row>
    <row r="349" spans="1:14" x14ac:dyDescent="0.2">
      <c r="A349" s="10"/>
      <c r="B349" s="10"/>
      <c r="C349" s="13"/>
      <c r="D349" s="13"/>
      <c r="E349" s="16"/>
      <c r="F349" s="13"/>
      <c r="G349" s="13"/>
      <c r="H349" s="16"/>
      <c r="I349" s="13"/>
      <c r="J349" s="13"/>
      <c r="K349" s="16"/>
      <c r="L349" s="13"/>
      <c r="M349" s="13"/>
      <c r="N349" s="16"/>
    </row>
    <row r="350" spans="1:14" x14ac:dyDescent="0.2">
      <c r="A350" s="10"/>
      <c r="B350" s="10"/>
      <c r="C350" s="13"/>
      <c r="D350" s="13"/>
      <c r="E350" s="16"/>
      <c r="F350" s="13"/>
      <c r="G350" s="13"/>
      <c r="H350" s="16"/>
      <c r="I350" s="13"/>
      <c r="J350" s="13"/>
      <c r="K350" s="16"/>
      <c r="L350" s="13"/>
      <c r="M350" s="13"/>
      <c r="N350" s="16"/>
    </row>
    <row r="351" spans="1:14" x14ac:dyDescent="0.2">
      <c r="A351" s="10"/>
      <c r="B351" s="10"/>
      <c r="C351" s="13"/>
      <c r="D351" s="13"/>
      <c r="E351" s="16"/>
      <c r="F351" s="13"/>
      <c r="G351" s="13"/>
      <c r="H351" s="16"/>
      <c r="I351" s="13"/>
      <c r="J351" s="13"/>
      <c r="K351" s="16"/>
      <c r="L351" s="13"/>
      <c r="M351" s="13"/>
      <c r="N351" s="16"/>
    </row>
    <row r="352" spans="1:14" x14ac:dyDescent="0.2">
      <c r="A352" s="10"/>
      <c r="B352" s="10"/>
      <c r="C352" s="13"/>
      <c r="D352" s="13"/>
      <c r="E352" s="16"/>
      <c r="F352" s="13"/>
      <c r="G352" s="13"/>
      <c r="H352" s="16"/>
      <c r="I352" s="13"/>
      <c r="J352" s="13"/>
      <c r="K352" s="16"/>
      <c r="L352" s="13"/>
      <c r="M352" s="13"/>
      <c r="N352" s="16"/>
    </row>
    <row r="353" spans="1:14" x14ac:dyDescent="0.2">
      <c r="A353" s="10"/>
      <c r="B353" s="10"/>
      <c r="C353" s="13"/>
      <c r="D353" s="13"/>
      <c r="E353" s="16"/>
      <c r="F353" s="13"/>
      <c r="G353" s="13"/>
      <c r="H353" s="16"/>
      <c r="I353" s="13"/>
      <c r="J353" s="13"/>
      <c r="K353" s="16"/>
      <c r="L353" s="13"/>
      <c r="M353" s="13"/>
      <c r="N353" s="16"/>
    </row>
    <row r="354" spans="1:14" x14ac:dyDescent="0.2">
      <c r="A354" s="10"/>
      <c r="B354" s="10"/>
      <c r="C354" s="13"/>
      <c r="D354" s="13"/>
      <c r="E354" s="16"/>
      <c r="F354" s="13"/>
      <c r="G354" s="13"/>
      <c r="H354" s="16"/>
      <c r="I354" s="13"/>
      <c r="J354" s="13"/>
      <c r="K354" s="16"/>
      <c r="L354" s="13"/>
      <c r="M354" s="13"/>
      <c r="N354" s="16"/>
    </row>
    <row r="355" spans="1:14" x14ac:dyDescent="0.2">
      <c r="A355" s="10"/>
      <c r="B355" s="10"/>
      <c r="C355" s="13"/>
      <c r="D355" s="13"/>
      <c r="E355" s="16"/>
      <c r="F355" s="13"/>
      <c r="G355" s="13"/>
      <c r="H355" s="16"/>
      <c r="I355" s="13"/>
      <c r="J355" s="13"/>
      <c r="K355" s="16"/>
      <c r="L355" s="13"/>
      <c r="M355" s="13"/>
      <c r="N355" s="16"/>
    </row>
    <row r="356" spans="1:14" x14ac:dyDescent="0.2">
      <c r="A356" s="10"/>
      <c r="B356" s="10"/>
      <c r="C356" s="13"/>
      <c r="D356" s="13"/>
      <c r="E356" s="16"/>
      <c r="F356" s="13"/>
      <c r="G356" s="13"/>
      <c r="H356" s="16"/>
      <c r="I356" s="13"/>
      <c r="J356" s="13"/>
      <c r="K356" s="16"/>
      <c r="L356" s="13"/>
      <c r="M356" s="13"/>
      <c r="N356" s="16"/>
    </row>
    <row r="357" spans="1:14" x14ac:dyDescent="0.2">
      <c r="A357" s="10"/>
      <c r="B357" s="10"/>
      <c r="C357" s="13"/>
      <c r="D357" s="13"/>
      <c r="E357" s="16"/>
      <c r="F357" s="13"/>
      <c r="G357" s="13"/>
      <c r="H357" s="16"/>
      <c r="I357" s="13"/>
      <c r="J357" s="13"/>
      <c r="K357" s="16"/>
      <c r="L357" s="13"/>
      <c r="M357" s="13"/>
      <c r="N357" s="16"/>
    </row>
    <row r="358" spans="1:14" x14ac:dyDescent="0.2">
      <c r="A358" s="10"/>
      <c r="B358" s="10"/>
      <c r="C358" s="13"/>
      <c r="D358" s="13"/>
      <c r="E358" s="16"/>
      <c r="F358" s="13"/>
      <c r="G358" s="13"/>
      <c r="H358" s="16"/>
      <c r="I358" s="13"/>
      <c r="J358" s="13"/>
      <c r="K358" s="16"/>
      <c r="L358" s="13"/>
      <c r="M358" s="13"/>
      <c r="N358" s="16"/>
    </row>
    <row r="359" spans="1:14" x14ac:dyDescent="0.2">
      <c r="A359" s="10"/>
      <c r="B359" s="10"/>
      <c r="C359" s="13"/>
      <c r="D359" s="13"/>
      <c r="E359" s="16"/>
      <c r="F359" s="13"/>
      <c r="G359" s="13"/>
      <c r="H359" s="16"/>
      <c r="I359" s="13"/>
      <c r="J359" s="13"/>
      <c r="K359" s="16"/>
      <c r="L359" s="13"/>
      <c r="M359" s="13"/>
      <c r="N359" s="16"/>
    </row>
    <row r="360" spans="1:14" x14ac:dyDescent="0.2">
      <c r="A360" s="10"/>
      <c r="B360" s="10"/>
      <c r="C360" s="13"/>
      <c r="D360" s="13"/>
      <c r="E360" s="16"/>
      <c r="F360" s="13"/>
      <c r="G360" s="13"/>
      <c r="H360" s="16"/>
      <c r="I360" s="13"/>
      <c r="J360" s="13"/>
      <c r="K360" s="16"/>
      <c r="L360" s="13"/>
      <c r="M360" s="13"/>
      <c r="N360" s="16"/>
    </row>
    <row r="361" spans="1:14" x14ac:dyDescent="0.2">
      <c r="A361" s="10"/>
      <c r="B361" s="10"/>
      <c r="C361" s="13"/>
      <c r="D361" s="13"/>
      <c r="E361" s="16"/>
      <c r="F361" s="13"/>
      <c r="G361" s="13"/>
      <c r="H361" s="16"/>
      <c r="I361" s="13"/>
      <c r="J361" s="13"/>
      <c r="K361" s="16"/>
      <c r="L361" s="13"/>
      <c r="M361" s="13"/>
      <c r="N361" s="16"/>
    </row>
    <row r="362" spans="1:14" x14ac:dyDescent="0.2">
      <c r="A362" s="10"/>
      <c r="B362" s="10"/>
      <c r="C362" s="13"/>
      <c r="D362" s="13"/>
      <c r="E362" s="16"/>
      <c r="F362" s="13"/>
      <c r="G362" s="13"/>
      <c r="H362" s="16"/>
      <c r="I362" s="13"/>
      <c r="J362" s="13"/>
      <c r="K362" s="16"/>
      <c r="L362" s="13"/>
      <c r="M362" s="13"/>
      <c r="N362" s="16"/>
    </row>
    <row r="363" spans="1:14" x14ac:dyDescent="0.2">
      <c r="A363" s="10"/>
      <c r="B363" s="10"/>
      <c r="C363" s="13"/>
      <c r="D363" s="13"/>
      <c r="E363" s="16"/>
      <c r="F363" s="13"/>
      <c r="G363" s="13"/>
      <c r="H363" s="16"/>
      <c r="I363" s="13"/>
      <c r="J363" s="13"/>
      <c r="K363" s="16"/>
      <c r="L363" s="13"/>
      <c r="M363" s="13"/>
      <c r="N363" s="16"/>
    </row>
    <row r="364" spans="1:14" x14ac:dyDescent="0.2">
      <c r="A364" s="10"/>
      <c r="B364" s="10"/>
      <c r="C364" s="13"/>
      <c r="D364" s="13"/>
      <c r="E364" s="16"/>
      <c r="F364" s="13"/>
      <c r="G364" s="13"/>
      <c r="H364" s="16"/>
      <c r="I364" s="13"/>
      <c r="J364" s="13"/>
      <c r="K364" s="16"/>
      <c r="L364" s="13"/>
      <c r="M364" s="13"/>
      <c r="N364" s="16"/>
    </row>
    <row r="365" spans="1:14" x14ac:dyDescent="0.2">
      <c r="A365" s="10"/>
      <c r="B365" s="10"/>
      <c r="C365" s="13"/>
      <c r="D365" s="13"/>
      <c r="E365" s="16"/>
      <c r="F365" s="13"/>
      <c r="G365" s="13"/>
      <c r="H365" s="16"/>
      <c r="I365" s="13"/>
      <c r="J365" s="13"/>
      <c r="K365" s="16"/>
      <c r="L365" s="13"/>
      <c r="M365" s="13"/>
      <c r="N365" s="16"/>
    </row>
    <row r="366" spans="1:14" x14ac:dyDescent="0.2">
      <c r="A366" s="10"/>
      <c r="B366" s="10"/>
      <c r="C366" s="13"/>
      <c r="D366" s="13"/>
      <c r="E366" s="16"/>
      <c r="F366" s="13"/>
      <c r="G366" s="13"/>
      <c r="H366" s="16"/>
      <c r="I366" s="13"/>
      <c r="J366" s="13"/>
      <c r="K366" s="16"/>
      <c r="L366" s="13"/>
      <c r="M366" s="13"/>
      <c r="N366" s="16"/>
    </row>
    <row r="367" spans="1:14" x14ac:dyDescent="0.2">
      <c r="A367" s="10"/>
      <c r="B367" s="10"/>
      <c r="C367" s="13"/>
      <c r="D367" s="13"/>
      <c r="E367" s="16"/>
      <c r="F367" s="13"/>
      <c r="G367" s="13"/>
      <c r="H367" s="16"/>
      <c r="I367" s="13"/>
      <c r="J367" s="13"/>
      <c r="K367" s="16"/>
      <c r="L367" s="13"/>
      <c r="M367" s="13"/>
      <c r="N367" s="16"/>
    </row>
    <row r="368" spans="1:14" x14ac:dyDescent="0.2">
      <c r="A368" s="10"/>
      <c r="B368" s="10"/>
      <c r="C368" s="13"/>
      <c r="D368" s="13"/>
      <c r="E368" s="16"/>
      <c r="F368" s="13"/>
      <c r="G368" s="13"/>
      <c r="H368" s="16"/>
      <c r="I368" s="13"/>
      <c r="J368" s="13"/>
      <c r="K368" s="16"/>
      <c r="L368" s="13"/>
      <c r="M368" s="13"/>
      <c r="N368" s="16"/>
    </row>
    <row r="369" spans="1:14" x14ac:dyDescent="0.2">
      <c r="A369" s="10"/>
      <c r="B369" s="10"/>
      <c r="C369" s="13"/>
      <c r="D369" s="13"/>
      <c r="E369" s="16"/>
      <c r="F369" s="13"/>
      <c r="G369" s="13"/>
      <c r="H369" s="16"/>
      <c r="I369" s="13"/>
      <c r="J369" s="13"/>
      <c r="K369" s="16"/>
      <c r="L369" s="13"/>
      <c r="M369" s="13"/>
      <c r="N369" s="16"/>
    </row>
    <row r="370" spans="1:14" x14ac:dyDescent="0.2">
      <c r="A370" s="10"/>
      <c r="B370" s="10"/>
      <c r="C370" s="13"/>
      <c r="D370" s="13"/>
      <c r="E370" s="16"/>
      <c r="F370" s="13"/>
      <c r="G370" s="13"/>
      <c r="H370" s="16"/>
      <c r="I370" s="13"/>
      <c r="J370" s="13"/>
      <c r="K370" s="16"/>
      <c r="L370" s="13"/>
      <c r="M370" s="13"/>
      <c r="N370" s="16"/>
    </row>
    <row r="371" spans="1:14" x14ac:dyDescent="0.2">
      <c r="A371" s="10"/>
      <c r="B371" s="10"/>
      <c r="C371" s="13"/>
      <c r="D371" s="13"/>
      <c r="E371" s="16"/>
      <c r="F371" s="13"/>
      <c r="G371" s="13"/>
      <c r="H371" s="16"/>
      <c r="I371" s="13"/>
      <c r="J371" s="13"/>
      <c r="K371" s="16"/>
      <c r="L371" s="13"/>
      <c r="M371" s="13"/>
      <c r="N371" s="16"/>
    </row>
    <row r="372" spans="1:14" x14ac:dyDescent="0.2">
      <c r="A372" s="10"/>
      <c r="B372" s="10"/>
      <c r="C372" s="13"/>
      <c r="D372" s="13"/>
      <c r="E372" s="16"/>
      <c r="F372" s="13"/>
      <c r="G372" s="13"/>
      <c r="H372" s="16"/>
      <c r="I372" s="13"/>
      <c r="J372" s="13"/>
      <c r="K372" s="16"/>
      <c r="L372" s="13"/>
      <c r="M372" s="13"/>
      <c r="N372" s="16"/>
    </row>
    <row r="373" spans="1:14" x14ac:dyDescent="0.2">
      <c r="A373" s="10"/>
      <c r="B373" s="10"/>
      <c r="C373" s="13"/>
      <c r="D373" s="13"/>
      <c r="E373" s="16"/>
      <c r="F373" s="13"/>
      <c r="G373" s="13"/>
      <c r="H373" s="16"/>
      <c r="I373" s="13"/>
      <c r="J373" s="13"/>
      <c r="K373" s="16"/>
      <c r="L373" s="13"/>
      <c r="M373" s="13"/>
      <c r="N373" s="16"/>
    </row>
    <row r="374" spans="1:14" x14ac:dyDescent="0.2">
      <c r="A374" s="10"/>
      <c r="B374" s="10"/>
      <c r="C374" s="13"/>
      <c r="D374" s="13"/>
      <c r="E374" s="16"/>
      <c r="F374" s="13"/>
      <c r="G374" s="13"/>
      <c r="H374" s="16"/>
      <c r="I374" s="13"/>
      <c r="J374" s="13"/>
      <c r="K374" s="16"/>
      <c r="L374" s="13"/>
      <c r="M374" s="13"/>
      <c r="N374" s="16"/>
    </row>
    <row r="375" spans="1:14" x14ac:dyDescent="0.2">
      <c r="A375" s="10"/>
      <c r="B375" s="10"/>
      <c r="C375" s="13"/>
      <c r="D375" s="13"/>
      <c r="E375" s="16"/>
      <c r="F375" s="13"/>
      <c r="G375" s="13"/>
      <c r="H375" s="16"/>
      <c r="I375" s="13"/>
      <c r="J375" s="13"/>
      <c r="K375" s="16"/>
      <c r="L375" s="13"/>
      <c r="M375" s="13"/>
      <c r="N375" s="16"/>
    </row>
    <row r="376" spans="1:14" x14ac:dyDescent="0.2">
      <c r="A376" s="10"/>
      <c r="B376" s="10"/>
      <c r="C376" s="13"/>
      <c r="D376" s="13"/>
      <c r="E376" s="16"/>
      <c r="F376" s="13"/>
      <c r="G376" s="13"/>
      <c r="H376" s="16"/>
      <c r="I376" s="13"/>
      <c r="J376" s="13"/>
      <c r="K376" s="16"/>
      <c r="L376" s="13"/>
      <c r="M376" s="13"/>
      <c r="N376" s="16"/>
    </row>
    <row r="377" spans="1:14" x14ac:dyDescent="0.2">
      <c r="A377" s="10"/>
      <c r="B377" s="10"/>
      <c r="C377" s="13"/>
      <c r="D377" s="13"/>
      <c r="E377" s="16"/>
      <c r="F377" s="13"/>
      <c r="G377" s="13"/>
      <c r="H377" s="16"/>
      <c r="I377" s="13"/>
      <c r="J377" s="13"/>
      <c r="K377" s="16"/>
      <c r="L377" s="13"/>
      <c r="M377" s="13"/>
      <c r="N377" s="16"/>
    </row>
    <row r="378" spans="1:14" x14ac:dyDescent="0.2">
      <c r="A378" s="10"/>
      <c r="B378" s="10"/>
      <c r="C378" s="13"/>
      <c r="D378" s="13"/>
      <c r="E378" s="16"/>
      <c r="F378" s="13"/>
      <c r="G378" s="13"/>
      <c r="H378" s="16"/>
      <c r="I378" s="13"/>
      <c r="J378" s="13"/>
      <c r="K378" s="16"/>
      <c r="L378" s="13"/>
      <c r="M378" s="13"/>
      <c r="N378" s="16"/>
    </row>
    <row r="379" spans="1:14" x14ac:dyDescent="0.2">
      <c r="A379" s="10"/>
      <c r="B379" s="10"/>
      <c r="C379" s="13"/>
      <c r="D379" s="13"/>
      <c r="E379" s="16"/>
      <c r="F379" s="13"/>
      <c r="G379" s="13"/>
      <c r="H379" s="16"/>
      <c r="I379" s="13"/>
      <c r="J379" s="13"/>
      <c r="K379" s="16"/>
      <c r="L379" s="13"/>
      <c r="M379" s="13"/>
      <c r="N379" s="16"/>
    </row>
    <row r="380" spans="1:14" x14ac:dyDescent="0.2">
      <c r="A380" s="10"/>
      <c r="B380" s="10"/>
      <c r="C380" s="13"/>
      <c r="D380" s="13"/>
      <c r="E380" s="16"/>
      <c r="F380" s="13"/>
      <c r="G380" s="13"/>
      <c r="H380" s="16"/>
      <c r="I380" s="13"/>
      <c r="J380" s="13"/>
      <c r="K380" s="16"/>
      <c r="L380" s="13"/>
      <c r="M380" s="13"/>
      <c r="N380" s="16"/>
    </row>
    <row r="381" spans="1:14" x14ac:dyDescent="0.2">
      <c r="A381" s="10"/>
      <c r="B381" s="10"/>
      <c r="C381" s="13"/>
      <c r="D381" s="13"/>
      <c r="E381" s="16"/>
      <c r="F381" s="13"/>
      <c r="G381" s="13"/>
      <c r="H381" s="16"/>
      <c r="I381" s="13"/>
      <c r="J381" s="13"/>
      <c r="K381" s="16"/>
      <c r="L381" s="13"/>
      <c r="M381" s="13"/>
      <c r="N381" s="16"/>
    </row>
    <row r="382" spans="1:14" x14ac:dyDescent="0.2">
      <c r="A382" s="10"/>
      <c r="B382" s="10"/>
      <c r="C382" s="13"/>
      <c r="D382" s="13"/>
      <c r="E382" s="16"/>
      <c r="F382" s="13"/>
      <c r="G382" s="13"/>
      <c r="H382" s="16"/>
      <c r="I382" s="13"/>
      <c r="J382" s="13"/>
      <c r="K382" s="16"/>
      <c r="L382" s="13"/>
      <c r="M382" s="13"/>
      <c r="N382" s="16"/>
    </row>
    <row r="383" spans="1:14" x14ac:dyDescent="0.2">
      <c r="A383" s="10"/>
      <c r="B383" s="10"/>
      <c r="C383" s="13"/>
      <c r="D383" s="13"/>
      <c r="E383" s="16"/>
      <c r="F383" s="13"/>
      <c r="G383" s="13"/>
      <c r="H383" s="16"/>
      <c r="I383" s="13"/>
      <c r="J383" s="13"/>
      <c r="K383" s="16"/>
      <c r="L383" s="13"/>
      <c r="M383" s="13"/>
      <c r="N383" s="16"/>
    </row>
    <row r="384" spans="1:14" x14ac:dyDescent="0.2">
      <c r="A384" s="10"/>
      <c r="B384" s="10"/>
      <c r="C384" s="13"/>
      <c r="D384" s="13"/>
      <c r="E384" s="16"/>
      <c r="F384" s="13"/>
      <c r="G384" s="13"/>
      <c r="H384" s="16"/>
      <c r="I384" s="13"/>
      <c r="J384" s="13"/>
      <c r="K384" s="16"/>
      <c r="L384" s="13"/>
      <c r="M384" s="13"/>
      <c r="N384" s="16"/>
    </row>
    <row r="385" spans="1:14" x14ac:dyDescent="0.2">
      <c r="A385" s="10"/>
      <c r="B385" s="10"/>
      <c r="C385" s="13"/>
      <c r="D385" s="13"/>
      <c r="E385" s="16"/>
      <c r="F385" s="13"/>
      <c r="G385" s="13"/>
      <c r="H385" s="16"/>
      <c r="I385" s="13"/>
      <c r="J385" s="13"/>
      <c r="K385" s="16"/>
      <c r="L385" s="13"/>
      <c r="M385" s="13"/>
      <c r="N385" s="16"/>
    </row>
    <row r="386" spans="1:14" x14ac:dyDescent="0.2">
      <c r="A386" s="10"/>
      <c r="B386" s="10"/>
      <c r="C386" s="13"/>
      <c r="D386" s="13"/>
      <c r="E386" s="16"/>
      <c r="F386" s="13"/>
      <c r="G386" s="13"/>
      <c r="H386" s="16"/>
      <c r="I386" s="13"/>
      <c r="J386" s="13"/>
      <c r="K386" s="16"/>
      <c r="L386" s="13"/>
      <c r="M386" s="13"/>
      <c r="N386" s="16"/>
    </row>
    <row r="387" spans="1:14" x14ac:dyDescent="0.2">
      <c r="A387" s="10"/>
      <c r="B387" s="10"/>
      <c r="C387" s="13"/>
      <c r="D387" s="13"/>
      <c r="E387" s="16"/>
      <c r="F387" s="13"/>
      <c r="G387" s="13"/>
      <c r="H387" s="16"/>
      <c r="I387" s="13"/>
      <c r="J387" s="13"/>
      <c r="K387" s="16"/>
      <c r="L387" s="13"/>
      <c r="M387" s="13"/>
      <c r="N387" s="16"/>
    </row>
    <row r="388" spans="1:14" x14ac:dyDescent="0.2">
      <c r="A388" s="10"/>
      <c r="B388" s="10"/>
      <c r="C388" s="13"/>
      <c r="D388" s="13"/>
      <c r="E388" s="16"/>
      <c r="F388" s="13"/>
      <c r="G388" s="13"/>
      <c r="H388" s="16"/>
      <c r="I388" s="13"/>
      <c r="J388" s="13"/>
      <c r="K388" s="16"/>
      <c r="L388" s="13"/>
      <c r="M388" s="13"/>
      <c r="N388" s="16"/>
    </row>
    <row r="389" spans="1:14" x14ac:dyDescent="0.2">
      <c r="A389" s="10"/>
      <c r="B389" s="10"/>
      <c r="C389" s="13"/>
      <c r="D389" s="13"/>
      <c r="E389" s="16"/>
      <c r="F389" s="13"/>
      <c r="G389" s="13"/>
      <c r="H389" s="16"/>
      <c r="I389" s="13"/>
      <c r="J389" s="13"/>
      <c r="K389" s="16"/>
      <c r="L389" s="13"/>
      <c r="M389" s="13"/>
      <c r="N389" s="16"/>
    </row>
    <row r="390" spans="1:14" x14ac:dyDescent="0.2">
      <c r="A390" s="10"/>
      <c r="B390" s="10"/>
      <c r="C390" s="13"/>
      <c r="D390" s="13"/>
      <c r="E390" s="16"/>
      <c r="F390" s="13"/>
      <c r="G390" s="13"/>
      <c r="H390" s="16"/>
      <c r="I390" s="13"/>
      <c r="J390" s="13"/>
      <c r="K390" s="16"/>
      <c r="L390" s="13"/>
      <c r="M390" s="13"/>
      <c r="N390" s="16"/>
    </row>
    <row r="391" spans="1:14" x14ac:dyDescent="0.2">
      <c r="A391" s="10"/>
      <c r="B391" s="10"/>
      <c r="C391" s="13"/>
      <c r="D391" s="13"/>
      <c r="E391" s="16"/>
      <c r="F391" s="13"/>
      <c r="G391" s="13"/>
      <c r="H391" s="16"/>
      <c r="I391" s="13"/>
      <c r="J391" s="13"/>
      <c r="K391" s="16"/>
      <c r="L391" s="13"/>
      <c r="M391" s="13"/>
      <c r="N391" s="16"/>
    </row>
    <row r="392" spans="1:14" x14ac:dyDescent="0.2">
      <c r="A392" s="10"/>
      <c r="B392" s="10"/>
      <c r="C392" s="13"/>
      <c r="D392" s="13"/>
      <c r="E392" s="16"/>
      <c r="F392" s="13"/>
      <c r="G392" s="13"/>
      <c r="H392" s="16"/>
      <c r="I392" s="13"/>
      <c r="J392" s="13"/>
      <c r="K392" s="16"/>
      <c r="L392" s="13"/>
      <c r="M392" s="13"/>
      <c r="N392" s="16"/>
    </row>
    <row r="393" spans="1:14" x14ac:dyDescent="0.2">
      <c r="A393" s="10"/>
      <c r="B393" s="10"/>
      <c r="C393" s="13"/>
      <c r="D393" s="13"/>
      <c r="E393" s="16"/>
      <c r="F393" s="13"/>
      <c r="G393" s="13"/>
      <c r="H393" s="16"/>
      <c r="I393" s="13"/>
      <c r="J393" s="13"/>
      <c r="K393" s="16"/>
      <c r="L393" s="13"/>
      <c r="M393" s="13"/>
      <c r="N393" s="16"/>
    </row>
    <row r="394" spans="1:14" x14ac:dyDescent="0.2">
      <c r="A394" s="10"/>
      <c r="B394" s="10"/>
      <c r="C394" s="13"/>
      <c r="D394" s="13"/>
      <c r="E394" s="16"/>
      <c r="F394" s="13"/>
      <c r="G394" s="13"/>
      <c r="H394" s="16"/>
      <c r="I394" s="13"/>
      <c r="J394" s="13"/>
      <c r="K394" s="16"/>
      <c r="L394" s="13"/>
      <c r="M394" s="13"/>
      <c r="N394" s="16"/>
    </row>
    <row r="395" spans="1:14" x14ac:dyDescent="0.2">
      <c r="A395" s="10"/>
      <c r="B395" s="10"/>
      <c r="C395" s="13"/>
      <c r="D395" s="13"/>
      <c r="E395" s="16"/>
      <c r="F395" s="13"/>
      <c r="G395" s="13"/>
      <c r="H395" s="16"/>
      <c r="I395" s="13"/>
      <c r="J395" s="13"/>
      <c r="K395" s="16"/>
      <c r="L395" s="13"/>
      <c r="M395" s="13"/>
      <c r="N395" s="16"/>
    </row>
    <row r="396" spans="1:14" x14ac:dyDescent="0.2">
      <c r="A396" s="10"/>
      <c r="B396" s="10"/>
      <c r="C396" s="13"/>
      <c r="D396" s="13"/>
      <c r="E396" s="16"/>
      <c r="F396" s="13"/>
      <c r="G396" s="13"/>
      <c r="H396" s="16"/>
      <c r="I396" s="13"/>
      <c r="J396" s="13"/>
      <c r="K396" s="16"/>
      <c r="L396" s="13"/>
      <c r="M396" s="13"/>
      <c r="N396" s="16"/>
    </row>
    <row r="397" spans="1:14" x14ac:dyDescent="0.2">
      <c r="A397" s="10"/>
      <c r="B397" s="10"/>
      <c r="C397" s="13"/>
      <c r="D397" s="13"/>
      <c r="E397" s="16"/>
      <c r="F397" s="13"/>
      <c r="G397" s="13"/>
      <c r="H397" s="16"/>
      <c r="I397" s="13"/>
      <c r="J397" s="13"/>
      <c r="K397" s="16"/>
      <c r="L397" s="13"/>
      <c r="M397" s="13"/>
      <c r="N397" s="16"/>
    </row>
    <row r="398" spans="1:14" x14ac:dyDescent="0.2">
      <c r="A398" s="10"/>
      <c r="B398" s="10"/>
      <c r="C398" s="13"/>
      <c r="D398" s="13"/>
      <c r="E398" s="16"/>
      <c r="F398" s="13"/>
      <c r="G398" s="13"/>
      <c r="H398" s="16"/>
      <c r="I398" s="13"/>
      <c r="J398" s="13"/>
      <c r="K398" s="16"/>
      <c r="L398" s="13"/>
      <c r="M398" s="13"/>
      <c r="N398" s="16"/>
    </row>
    <row r="399" spans="1:14" x14ac:dyDescent="0.2">
      <c r="A399" s="10"/>
      <c r="B399" s="10"/>
      <c r="C399" s="13"/>
      <c r="D399" s="13"/>
      <c r="E399" s="16"/>
      <c r="F399" s="13"/>
      <c r="G399" s="13"/>
      <c r="H399" s="16"/>
      <c r="I399" s="13"/>
      <c r="J399" s="13"/>
      <c r="K399" s="16"/>
      <c r="L399" s="13"/>
      <c r="M399" s="13"/>
      <c r="N399" s="16"/>
    </row>
    <row r="400" spans="1:14" x14ac:dyDescent="0.2">
      <c r="A400" s="10"/>
      <c r="B400" s="10"/>
      <c r="C400" s="13"/>
      <c r="D400" s="13"/>
      <c r="E400" s="16"/>
      <c r="F400" s="13"/>
      <c r="G400" s="13"/>
      <c r="H400" s="16"/>
      <c r="I400" s="13"/>
      <c r="J400" s="13"/>
      <c r="K400" s="16"/>
      <c r="L400" s="13"/>
      <c r="M400" s="13"/>
      <c r="N400" s="16"/>
    </row>
    <row r="401" spans="1:14" x14ac:dyDescent="0.2">
      <c r="A401" s="10"/>
      <c r="B401" s="10"/>
      <c r="C401" s="13"/>
      <c r="D401" s="13"/>
      <c r="E401" s="16"/>
      <c r="F401" s="13"/>
      <c r="G401" s="13"/>
      <c r="H401" s="16"/>
      <c r="I401" s="13"/>
      <c r="J401" s="13"/>
      <c r="K401" s="16"/>
      <c r="L401" s="13"/>
      <c r="M401" s="13"/>
      <c r="N401" s="16"/>
    </row>
    <row r="402" spans="1:14" x14ac:dyDescent="0.2">
      <c r="A402" s="10"/>
      <c r="B402" s="10"/>
      <c r="C402" s="13"/>
      <c r="D402" s="13"/>
      <c r="E402" s="16"/>
      <c r="F402" s="13"/>
      <c r="G402" s="13"/>
      <c r="H402" s="16"/>
      <c r="I402" s="13"/>
      <c r="J402" s="13"/>
      <c r="K402" s="16"/>
      <c r="L402" s="13"/>
      <c r="M402" s="13"/>
      <c r="N402" s="16"/>
    </row>
    <row r="403" spans="1:14" x14ac:dyDescent="0.2">
      <c r="A403" s="10"/>
      <c r="B403" s="10"/>
      <c r="C403" s="13"/>
      <c r="D403" s="13"/>
      <c r="E403" s="16"/>
      <c r="F403" s="13"/>
      <c r="G403" s="13"/>
      <c r="H403" s="16"/>
      <c r="I403" s="13"/>
      <c r="J403" s="13"/>
      <c r="K403" s="16"/>
      <c r="L403" s="13"/>
      <c r="M403" s="13"/>
      <c r="N403" s="16"/>
    </row>
    <row r="404" spans="1:14" x14ac:dyDescent="0.2">
      <c r="A404" s="10"/>
      <c r="B404" s="10"/>
      <c r="C404" s="13"/>
      <c r="D404" s="13"/>
      <c r="E404" s="16"/>
      <c r="F404" s="13"/>
      <c r="G404" s="13"/>
      <c r="H404" s="16"/>
      <c r="I404" s="13"/>
      <c r="J404" s="13"/>
      <c r="K404" s="16"/>
      <c r="L404" s="13"/>
      <c r="M404" s="13"/>
      <c r="N404" s="16"/>
    </row>
    <row r="405" spans="1:14" x14ac:dyDescent="0.2">
      <c r="A405" s="10"/>
      <c r="B405" s="10"/>
      <c r="C405" s="13"/>
      <c r="D405" s="13"/>
      <c r="E405" s="16"/>
      <c r="F405" s="13"/>
      <c r="G405" s="13"/>
      <c r="H405" s="16"/>
      <c r="I405" s="13"/>
      <c r="J405" s="13"/>
      <c r="K405" s="16"/>
      <c r="L405" s="13"/>
      <c r="M405" s="13"/>
      <c r="N405" s="16"/>
    </row>
    <row r="406" spans="1:14" x14ac:dyDescent="0.2">
      <c r="A406" s="10"/>
      <c r="B406" s="10"/>
      <c r="C406" s="13"/>
      <c r="D406" s="13"/>
      <c r="E406" s="16"/>
      <c r="F406" s="13"/>
      <c r="G406" s="13"/>
      <c r="H406" s="16"/>
      <c r="I406" s="13"/>
      <c r="J406" s="13"/>
      <c r="K406" s="16"/>
      <c r="L406" s="13"/>
      <c r="M406" s="13"/>
      <c r="N406" s="16"/>
    </row>
    <row r="407" spans="1:14" x14ac:dyDescent="0.2">
      <c r="A407" s="10"/>
      <c r="B407" s="10"/>
      <c r="C407" s="13"/>
      <c r="D407" s="13"/>
      <c r="E407" s="16"/>
      <c r="F407" s="13"/>
      <c r="G407" s="13"/>
      <c r="H407" s="16"/>
      <c r="I407" s="13"/>
      <c r="J407" s="13"/>
      <c r="K407" s="16"/>
      <c r="L407" s="13"/>
      <c r="M407" s="13"/>
      <c r="N407" s="16"/>
    </row>
    <row r="408" spans="1:14" x14ac:dyDescent="0.2">
      <c r="A408" s="10"/>
      <c r="B408" s="10"/>
      <c r="C408" s="13"/>
      <c r="D408" s="13"/>
      <c r="E408" s="16"/>
      <c r="F408" s="13"/>
      <c r="G408" s="13"/>
      <c r="H408" s="16"/>
      <c r="I408" s="13"/>
      <c r="J408" s="13"/>
      <c r="K408" s="16"/>
      <c r="L408" s="13"/>
      <c r="M408" s="13"/>
      <c r="N408" s="16"/>
    </row>
    <row r="409" spans="1:14" x14ac:dyDescent="0.2">
      <c r="A409" s="10"/>
      <c r="B409" s="10"/>
      <c r="C409" s="13"/>
      <c r="D409" s="13"/>
      <c r="E409" s="16"/>
      <c r="F409" s="13"/>
      <c r="G409" s="13"/>
      <c r="H409" s="16"/>
      <c r="I409" s="13"/>
      <c r="J409" s="13"/>
      <c r="K409" s="16"/>
      <c r="L409" s="13"/>
      <c r="M409" s="13"/>
      <c r="N409" s="16"/>
    </row>
    <row r="410" spans="1:14" x14ac:dyDescent="0.2">
      <c r="A410" s="10"/>
      <c r="B410" s="10"/>
      <c r="C410" s="13"/>
      <c r="D410" s="13"/>
      <c r="E410" s="16"/>
      <c r="F410" s="13"/>
      <c r="G410" s="13"/>
      <c r="H410" s="16"/>
      <c r="I410" s="13"/>
      <c r="J410" s="13"/>
      <c r="K410" s="16"/>
      <c r="L410" s="13"/>
      <c r="M410" s="13"/>
      <c r="N410" s="16"/>
    </row>
    <row r="411" spans="1:14" x14ac:dyDescent="0.2">
      <c r="A411" s="10"/>
      <c r="B411" s="10"/>
      <c r="C411" s="13"/>
      <c r="D411" s="13"/>
      <c r="E411" s="16"/>
      <c r="F411" s="13"/>
      <c r="G411" s="13"/>
      <c r="H411" s="16"/>
      <c r="I411" s="13"/>
      <c r="J411" s="13"/>
      <c r="K411" s="16"/>
      <c r="L411" s="13"/>
      <c r="M411" s="13"/>
      <c r="N411" s="16"/>
    </row>
    <row r="412" spans="1:14" x14ac:dyDescent="0.2">
      <c r="A412" s="10"/>
      <c r="B412" s="10"/>
      <c r="C412" s="13"/>
      <c r="D412" s="13"/>
      <c r="E412" s="16"/>
      <c r="F412" s="13"/>
      <c r="G412" s="13"/>
      <c r="H412" s="16"/>
      <c r="I412" s="13"/>
      <c r="J412" s="13"/>
      <c r="K412" s="16"/>
      <c r="L412" s="13"/>
      <c r="M412" s="13"/>
      <c r="N412" s="16"/>
    </row>
    <row r="413" spans="1:14" x14ac:dyDescent="0.2">
      <c r="A413" s="10"/>
      <c r="B413" s="10"/>
      <c r="C413" s="13"/>
      <c r="D413" s="13"/>
      <c r="E413" s="16"/>
      <c r="F413" s="13"/>
      <c r="G413" s="13"/>
      <c r="H413" s="16"/>
      <c r="I413" s="13"/>
      <c r="J413" s="13"/>
      <c r="K413" s="16"/>
      <c r="L413" s="13"/>
      <c r="M413" s="13"/>
      <c r="N413" s="16"/>
    </row>
    <row r="414" spans="1:14" x14ac:dyDescent="0.2">
      <c r="A414" s="10"/>
      <c r="B414" s="10"/>
      <c r="C414" s="13"/>
      <c r="D414" s="13"/>
      <c r="E414" s="16"/>
      <c r="F414" s="13"/>
      <c r="G414" s="13"/>
      <c r="H414" s="16"/>
      <c r="I414" s="13"/>
      <c r="J414" s="13"/>
      <c r="K414" s="16"/>
      <c r="L414" s="13"/>
      <c r="M414" s="13"/>
      <c r="N414" s="16"/>
    </row>
    <row r="415" spans="1:14" x14ac:dyDescent="0.2">
      <c r="A415" s="10"/>
      <c r="B415" s="10"/>
      <c r="C415" s="13"/>
      <c r="D415" s="13"/>
      <c r="E415" s="16"/>
      <c r="F415" s="13"/>
      <c r="G415" s="13"/>
      <c r="H415" s="16"/>
      <c r="I415" s="13"/>
      <c r="J415" s="13"/>
      <c r="K415" s="16"/>
      <c r="L415" s="13"/>
      <c r="M415" s="13"/>
      <c r="N415" s="16"/>
    </row>
    <row r="416" spans="1:14" x14ac:dyDescent="0.2">
      <c r="A416" s="10"/>
      <c r="B416" s="10"/>
      <c r="C416" s="13"/>
      <c r="D416" s="13"/>
      <c r="E416" s="16"/>
      <c r="F416" s="13"/>
      <c r="G416" s="13"/>
      <c r="H416" s="16"/>
      <c r="I416" s="13"/>
      <c r="J416" s="13"/>
      <c r="K416" s="16"/>
      <c r="L416" s="13"/>
      <c r="M416" s="13"/>
      <c r="N416" s="16"/>
    </row>
    <row r="417" spans="1:14" x14ac:dyDescent="0.2">
      <c r="A417" s="10"/>
      <c r="B417" s="10"/>
      <c r="C417" s="13"/>
      <c r="D417" s="13"/>
      <c r="E417" s="16"/>
      <c r="F417" s="13"/>
      <c r="G417" s="13"/>
      <c r="H417" s="16"/>
      <c r="I417" s="13"/>
      <c r="J417" s="13"/>
      <c r="K417" s="16"/>
      <c r="L417" s="13"/>
      <c r="M417" s="13"/>
      <c r="N417" s="16"/>
    </row>
    <row r="418" spans="1:14" x14ac:dyDescent="0.2">
      <c r="A418" s="10"/>
      <c r="B418" s="10"/>
      <c r="C418" s="13"/>
      <c r="D418" s="13"/>
      <c r="E418" s="16"/>
      <c r="F418" s="13"/>
      <c r="G418" s="13"/>
      <c r="H418" s="16"/>
      <c r="I418" s="13"/>
      <c r="J418" s="13"/>
      <c r="K418" s="16"/>
      <c r="L418" s="13"/>
      <c r="M418" s="13"/>
      <c r="N418" s="16"/>
    </row>
    <row r="419" spans="1:14" x14ac:dyDescent="0.2">
      <c r="A419" s="10"/>
      <c r="B419" s="10"/>
      <c r="C419" s="13"/>
      <c r="D419" s="13"/>
      <c r="E419" s="16"/>
      <c r="F419" s="13"/>
      <c r="G419" s="13"/>
      <c r="H419" s="16"/>
      <c r="I419" s="13"/>
      <c r="J419" s="13"/>
      <c r="K419" s="16"/>
      <c r="L419" s="13"/>
      <c r="M419" s="13"/>
      <c r="N419" s="16"/>
    </row>
    <row r="420" spans="1:14" x14ac:dyDescent="0.2">
      <c r="A420" s="10"/>
      <c r="B420" s="10"/>
      <c r="C420" s="13"/>
      <c r="D420" s="13"/>
      <c r="E420" s="16"/>
      <c r="F420" s="13"/>
      <c r="G420" s="13"/>
      <c r="H420" s="16"/>
      <c r="I420" s="13"/>
      <c r="J420" s="13"/>
      <c r="K420" s="16"/>
      <c r="L420" s="13"/>
      <c r="M420" s="13"/>
      <c r="N420" s="16"/>
    </row>
    <row r="421" spans="1:14" x14ac:dyDescent="0.2">
      <c r="A421" s="10"/>
      <c r="B421" s="10"/>
      <c r="C421" s="13"/>
      <c r="D421" s="13"/>
      <c r="E421" s="16"/>
      <c r="F421" s="13"/>
      <c r="G421" s="13"/>
      <c r="H421" s="16"/>
      <c r="I421" s="13"/>
      <c r="J421" s="13"/>
      <c r="K421" s="16"/>
      <c r="L421" s="13"/>
      <c r="M421" s="13"/>
      <c r="N421" s="16"/>
    </row>
    <row r="422" spans="1:14" x14ac:dyDescent="0.2">
      <c r="A422" s="10"/>
      <c r="B422" s="10"/>
      <c r="C422" s="13"/>
      <c r="D422" s="13"/>
      <c r="E422" s="16"/>
      <c r="F422" s="13"/>
      <c r="G422" s="13"/>
      <c r="H422" s="16"/>
      <c r="I422" s="13"/>
      <c r="J422" s="13"/>
      <c r="K422" s="16"/>
      <c r="L422" s="13"/>
      <c r="M422" s="13"/>
      <c r="N422" s="16"/>
    </row>
    <row r="423" spans="1:14" x14ac:dyDescent="0.2">
      <c r="A423" s="10"/>
      <c r="B423" s="10"/>
      <c r="C423" s="13"/>
      <c r="D423" s="13"/>
      <c r="E423" s="16"/>
      <c r="F423" s="13"/>
      <c r="G423" s="13"/>
      <c r="H423" s="16"/>
      <c r="I423" s="13"/>
      <c r="J423" s="13"/>
      <c r="K423" s="16"/>
      <c r="L423" s="13"/>
      <c r="M423" s="13"/>
      <c r="N423" s="16"/>
    </row>
    <row r="424" spans="1:14" x14ac:dyDescent="0.2">
      <c r="A424" s="10"/>
      <c r="B424" s="10"/>
      <c r="C424" s="13"/>
      <c r="D424" s="13"/>
      <c r="E424" s="16"/>
      <c r="F424" s="13"/>
      <c r="G424" s="13"/>
      <c r="H424" s="16"/>
      <c r="I424" s="13"/>
      <c r="J424" s="13"/>
      <c r="K424" s="16"/>
      <c r="L424" s="13"/>
      <c r="M424" s="13"/>
      <c r="N424" s="16"/>
    </row>
    <row r="425" spans="1:14" x14ac:dyDescent="0.2">
      <c r="A425" s="10"/>
      <c r="B425" s="10"/>
      <c r="C425" s="13"/>
      <c r="D425" s="13"/>
      <c r="E425" s="16"/>
      <c r="F425" s="13"/>
      <c r="G425" s="13"/>
      <c r="H425" s="16"/>
      <c r="I425" s="13"/>
      <c r="J425" s="13"/>
      <c r="K425" s="16"/>
      <c r="L425" s="13"/>
      <c r="M425" s="13"/>
      <c r="N425" s="16"/>
    </row>
    <row r="426" spans="1:14" x14ac:dyDescent="0.2">
      <c r="A426" s="10"/>
      <c r="B426" s="10"/>
      <c r="C426" s="13"/>
      <c r="D426" s="13"/>
      <c r="E426" s="16"/>
      <c r="F426" s="13"/>
      <c r="G426" s="13"/>
      <c r="H426" s="16"/>
      <c r="I426" s="13"/>
      <c r="J426" s="13"/>
      <c r="K426" s="16"/>
      <c r="L426" s="13"/>
      <c r="M426" s="13"/>
      <c r="N426" s="16"/>
    </row>
    <row r="427" spans="1:14" x14ac:dyDescent="0.2">
      <c r="A427" s="10"/>
      <c r="B427" s="10"/>
      <c r="C427" s="13"/>
      <c r="D427" s="13"/>
      <c r="E427" s="16"/>
      <c r="F427" s="13"/>
      <c r="G427" s="13"/>
      <c r="H427" s="16"/>
      <c r="I427" s="13"/>
      <c r="J427" s="13"/>
      <c r="K427" s="16"/>
      <c r="L427" s="13"/>
      <c r="M427" s="13"/>
      <c r="N427" s="16"/>
    </row>
    <row r="428" spans="1:14" x14ac:dyDescent="0.2">
      <c r="A428" s="10"/>
      <c r="B428" s="10"/>
      <c r="C428" s="13"/>
      <c r="D428" s="13"/>
      <c r="E428" s="16"/>
      <c r="F428" s="13"/>
      <c r="G428" s="13"/>
      <c r="H428" s="16"/>
      <c r="I428" s="13"/>
      <c r="J428" s="13"/>
      <c r="K428" s="16"/>
      <c r="L428" s="13"/>
      <c r="M428" s="13"/>
      <c r="N428" s="16"/>
    </row>
    <row r="429" spans="1:14" x14ac:dyDescent="0.2">
      <c r="A429" s="10"/>
      <c r="B429" s="10"/>
      <c r="C429" s="13"/>
      <c r="D429" s="13"/>
      <c r="E429" s="16"/>
      <c r="F429" s="13"/>
      <c r="G429" s="13"/>
      <c r="H429" s="16"/>
      <c r="I429" s="13"/>
      <c r="J429" s="13"/>
      <c r="K429" s="16"/>
      <c r="L429" s="13"/>
      <c r="M429" s="13"/>
      <c r="N429" s="16"/>
    </row>
    <row r="430" spans="1:14" x14ac:dyDescent="0.2">
      <c r="A430" s="10"/>
      <c r="B430" s="10"/>
      <c r="C430" s="13"/>
      <c r="D430" s="13"/>
      <c r="E430" s="16"/>
      <c r="F430" s="13"/>
      <c r="G430" s="13"/>
      <c r="H430" s="16"/>
      <c r="I430" s="13"/>
      <c r="J430" s="13"/>
      <c r="K430" s="16"/>
      <c r="L430" s="13"/>
      <c r="M430" s="13"/>
      <c r="N430" s="16"/>
    </row>
    <row r="431" spans="1:14" x14ac:dyDescent="0.2">
      <c r="A431" s="10"/>
      <c r="B431" s="10"/>
      <c r="C431" s="13"/>
      <c r="D431" s="13"/>
      <c r="E431" s="16"/>
      <c r="F431" s="13"/>
      <c r="G431" s="13"/>
      <c r="H431" s="16"/>
      <c r="I431" s="13"/>
      <c r="J431" s="13"/>
      <c r="K431" s="16"/>
      <c r="L431" s="13"/>
      <c r="M431" s="13"/>
      <c r="N431" s="16"/>
    </row>
    <row r="432" spans="1:14" x14ac:dyDescent="0.2">
      <c r="A432" s="10"/>
      <c r="B432" s="10"/>
      <c r="C432" s="13"/>
      <c r="D432" s="13"/>
      <c r="E432" s="16"/>
      <c r="F432" s="13"/>
      <c r="G432" s="13"/>
      <c r="H432" s="16"/>
      <c r="I432" s="13"/>
      <c r="J432" s="13"/>
      <c r="K432" s="16"/>
      <c r="L432" s="13"/>
      <c r="M432" s="13"/>
      <c r="N432" s="16"/>
    </row>
    <row r="433" spans="1:14" x14ac:dyDescent="0.2">
      <c r="A433" s="10"/>
      <c r="B433" s="10"/>
      <c r="C433" s="13"/>
      <c r="D433" s="13"/>
      <c r="E433" s="16"/>
      <c r="F433" s="13"/>
      <c r="G433" s="13"/>
      <c r="H433" s="16"/>
      <c r="I433" s="13"/>
      <c r="J433" s="13"/>
      <c r="K433" s="16"/>
      <c r="L433" s="13"/>
      <c r="M433" s="13"/>
      <c r="N433" s="16"/>
    </row>
    <row r="434" spans="1:14" x14ac:dyDescent="0.2">
      <c r="A434" s="10"/>
      <c r="B434" s="10"/>
      <c r="C434" s="13"/>
      <c r="D434" s="13"/>
      <c r="E434" s="16"/>
      <c r="F434" s="13"/>
      <c r="G434" s="13"/>
      <c r="H434" s="16"/>
      <c r="I434" s="13"/>
      <c r="J434" s="13"/>
      <c r="K434" s="16"/>
      <c r="L434" s="13"/>
      <c r="M434" s="13"/>
      <c r="N434" s="16"/>
    </row>
    <row r="435" spans="1:14" x14ac:dyDescent="0.2">
      <c r="A435" s="10"/>
      <c r="B435" s="10"/>
      <c r="C435" s="13"/>
      <c r="D435" s="13"/>
      <c r="E435" s="16"/>
      <c r="F435" s="13"/>
      <c r="G435" s="13"/>
      <c r="H435" s="16"/>
      <c r="I435" s="13"/>
      <c r="J435" s="13"/>
      <c r="K435" s="16"/>
      <c r="L435" s="13"/>
      <c r="M435" s="13"/>
      <c r="N435" s="16"/>
    </row>
    <row r="436" spans="1:14" x14ac:dyDescent="0.2">
      <c r="A436" s="10"/>
      <c r="B436" s="10"/>
      <c r="C436" s="13"/>
      <c r="D436" s="13"/>
      <c r="E436" s="16"/>
      <c r="F436" s="13"/>
      <c r="G436" s="13"/>
      <c r="H436" s="16"/>
      <c r="I436" s="13"/>
      <c r="J436" s="13"/>
      <c r="K436" s="16"/>
      <c r="L436" s="13"/>
      <c r="M436" s="13"/>
      <c r="N436" s="16"/>
    </row>
    <row r="437" spans="1:14" x14ac:dyDescent="0.2">
      <c r="A437" s="10"/>
      <c r="B437" s="10"/>
      <c r="C437" s="13"/>
      <c r="D437" s="13"/>
      <c r="E437" s="16"/>
      <c r="F437" s="13"/>
      <c r="G437" s="13"/>
      <c r="H437" s="16"/>
      <c r="I437" s="13"/>
      <c r="J437" s="13"/>
      <c r="K437" s="16"/>
      <c r="L437" s="13"/>
      <c r="M437" s="13"/>
      <c r="N437" s="16"/>
    </row>
    <row r="438" spans="1:14" x14ac:dyDescent="0.2">
      <c r="A438" s="10"/>
      <c r="B438" s="10"/>
      <c r="C438" s="13"/>
      <c r="D438" s="13"/>
      <c r="E438" s="16"/>
      <c r="F438" s="13"/>
      <c r="G438" s="13"/>
      <c r="H438" s="16"/>
      <c r="I438" s="13"/>
      <c r="J438" s="13"/>
      <c r="K438" s="16"/>
      <c r="L438" s="13"/>
      <c r="M438" s="13"/>
      <c r="N438" s="16"/>
    </row>
    <row r="439" spans="1:14" x14ac:dyDescent="0.2">
      <c r="A439" s="10"/>
      <c r="B439" s="10"/>
      <c r="C439" s="13"/>
      <c r="D439" s="13"/>
      <c r="E439" s="16"/>
      <c r="F439" s="13"/>
      <c r="G439" s="13"/>
      <c r="H439" s="16"/>
      <c r="I439" s="13"/>
      <c r="J439" s="13"/>
      <c r="K439" s="16"/>
      <c r="L439" s="13"/>
      <c r="M439" s="13"/>
      <c r="N439" s="16"/>
    </row>
    <row r="440" spans="1:14" x14ac:dyDescent="0.2">
      <c r="A440" s="10"/>
      <c r="B440" s="10"/>
      <c r="C440" s="13"/>
      <c r="D440" s="13"/>
      <c r="E440" s="16"/>
      <c r="F440" s="13"/>
      <c r="G440" s="13"/>
      <c r="H440" s="16"/>
      <c r="I440" s="13"/>
      <c r="J440" s="13"/>
      <c r="K440" s="16"/>
      <c r="L440" s="13"/>
      <c r="M440" s="13"/>
      <c r="N440" s="16"/>
    </row>
    <row r="441" spans="1:14" x14ac:dyDescent="0.2">
      <c r="A441" s="10"/>
      <c r="B441" s="10"/>
      <c r="C441" s="13"/>
      <c r="D441" s="13"/>
      <c r="E441" s="16"/>
      <c r="F441" s="13"/>
      <c r="G441" s="13"/>
      <c r="H441" s="16"/>
      <c r="I441" s="13"/>
      <c r="J441" s="13"/>
      <c r="K441" s="16"/>
      <c r="L441" s="13"/>
      <c r="M441" s="13"/>
      <c r="N441" s="16"/>
    </row>
    <row r="442" spans="1:14" x14ac:dyDescent="0.2">
      <c r="A442" s="10"/>
      <c r="B442" s="10"/>
      <c r="C442" s="13"/>
      <c r="D442" s="13"/>
      <c r="E442" s="16"/>
      <c r="F442" s="13"/>
      <c r="G442" s="13"/>
      <c r="H442" s="16"/>
      <c r="I442" s="13"/>
      <c r="J442" s="13"/>
      <c r="K442" s="16"/>
      <c r="L442" s="13"/>
      <c r="M442" s="13"/>
      <c r="N442" s="16"/>
    </row>
    <row r="443" spans="1:14" x14ac:dyDescent="0.2">
      <c r="A443" s="10"/>
      <c r="B443" s="10"/>
      <c r="C443" s="13"/>
      <c r="D443" s="13"/>
      <c r="E443" s="16"/>
      <c r="F443" s="13"/>
      <c r="G443" s="13"/>
      <c r="H443" s="16"/>
      <c r="I443" s="13"/>
      <c r="J443" s="13"/>
      <c r="K443" s="16"/>
      <c r="L443" s="13"/>
      <c r="M443" s="13"/>
      <c r="N443" s="16"/>
    </row>
    <row r="444" spans="1:14" x14ac:dyDescent="0.2">
      <c r="A444" s="10"/>
      <c r="B444" s="10"/>
      <c r="C444" s="13"/>
      <c r="D444" s="13"/>
      <c r="E444" s="16"/>
      <c r="F444" s="13"/>
      <c r="G444" s="13"/>
      <c r="H444" s="16"/>
      <c r="I444" s="13"/>
      <c r="J444" s="13"/>
      <c r="K444" s="16"/>
      <c r="L444" s="13"/>
      <c r="M444" s="13"/>
      <c r="N444" s="16"/>
    </row>
    <row r="445" spans="1:14" x14ac:dyDescent="0.2">
      <c r="A445" s="10"/>
      <c r="B445" s="10"/>
      <c r="C445" s="13"/>
      <c r="D445" s="13"/>
      <c r="E445" s="16"/>
      <c r="F445" s="13"/>
      <c r="G445" s="13"/>
      <c r="H445" s="16"/>
      <c r="I445" s="13"/>
      <c r="J445" s="13"/>
      <c r="K445" s="16"/>
      <c r="L445" s="13"/>
      <c r="M445" s="13"/>
      <c r="N445" s="16"/>
    </row>
    <row r="446" spans="1:14" x14ac:dyDescent="0.2">
      <c r="A446" s="10"/>
      <c r="B446" s="10"/>
      <c r="C446" s="13"/>
      <c r="D446" s="13"/>
      <c r="E446" s="16"/>
      <c r="F446" s="13"/>
      <c r="G446" s="13"/>
      <c r="H446" s="16"/>
      <c r="I446" s="13"/>
      <c r="J446" s="13"/>
      <c r="K446" s="16"/>
      <c r="L446" s="13"/>
      <c r="M446" s="13"/>
      <c r="N446" s="16"/>
    </row>
    <row r="447" spans="1:14" x14ac:dyDescent="0.2">
      <c r="A447" s="10"/>
      <c r="B447" s="10"/>
      <c r="C447" s="13"/>
      <c r="D447" s="13"/>
      <c r="E447" s="16"/>
      <c r="F447" s="13"/>
      <c r="G447" s="13"/>
      <c r="H447" s="16"/>
      <c r="I447" s="13"/>
      <c r="J447" s="13"/>
      <c r="K447" s="16"/>
      <c r="L447" s="13"/>
      <c r="M447" s="13"/>
      <c r="N447" s="16"/>
    </row>
    <row r="448" spans="1:14" x14ac:dyDescent="0.2">
      <c r="A448" s="10"/>
      <c r="B448" s="10"/>
      <c r="C448" s="13"/>
      <c r="D448" s="13"/>
      <c r="E448" s="16"/>
      <c r="F448" s="13"/>
      <c r="G448" s="13"/>
      <c r="H448" s="16"/>
      <c r="I448" s="13"/>
      <c r="J448" s="13"/>
      <c r="K448" s="16"/>
      <c r="L448" s="13"/>
      <c r="M448" s="13"/>
      <c r="N448" s="16"/>
    </row>
    <row r="449" spans="1:14" x14ac:dyDescent="0.2">
      <c r="A449" s="10"/>
      <c r="B449" s="10"/>
      <c r="C449" s="13"/>
      <c r="D449" s="13"/>
      <c r="E449" s="16"/>
      <c r="F449" s="13"/>
      <c r="G449" s="13"/>
      <c r="H449" s="16"/>
      <c r="I449" s="13"/>
      <c r="J449" s="13"/>
      <c r="K449" s="16"/>
      <c r="L449" s="13"/>
      <c r="M449" s="13"/>
      <c r="N449" s="16"/>
    </row>
    <row r="450" spans="1:14" x14ac:dyDescent="0.2">
      <c r="A450" s="10"/>
      <c r="B450" s="10"/>
      <c r="C450" s="13"/>
      <c r="D450" s="13"/>
      <c r="E450" s="16"/>
      <c r="F450" s="13"/>
      <c r="G450" s="13"/>
      <c r="H450" s="16"/>
      <c r="I450" s="13"/>
      <c r="J450" s="13"/>
      <c r="K450" s="16"/>
      <c r="L450" s="13"/>
      <c r="M450" s="13"/>
      <c r="N450" s="16"/>
    </row>
    <row r="451" spans="1:14" x14ac:dyDescent="0.2">
      <c r="A451" s="10"/>
      <c r="B451" s="10"/>
      <c r="C451" s="13"/>
      <c r="D451" s="13"/>
      <c r="E451" s="16"/>
      <c r="F451" s="13"/>
      <c r="G451" s="13"/>
      <c r="H451" s="16"/>
      <c r="I451" s="13"/>
      <c r="J451" s="13"/>
      <c r="K451" s="16"/>
      <c r="L451" s="13"/>
      <c r="M451" s="13"/>
      <c r="N451" s="16"/>
    </row>
    <row r="452" spans="1:14" x14ac:dyDescent="0.2">
      <c r="A452" s="10"/>
      <c r="B452" s="10"/>
      <c r="C452" s="13"/>
      <c r="D452" s="13"/>
      <c r="E452" s="16"/>
      <c r="F452" s="13"/>
      <c r="G452" s="13"/>
      <c r="H452" s="16"/>
      <c r="I452" s="13"/>
      <c r="J452" s="13"/>
      <c r="K452" s="16"/>
      <c r="L452" s="13"/>
      <c r="M452" s="13"/>
      <c r="N452" s="16"/>
    </row>
    <row r="453" spans="1:14" x14ac:dyDescent="0.2">
      <c r="A453" s="10"/>
      <c r="B453" s="10"/>
      <c r="C453" s="13"/>
      <c r="D453" s="13"/>
      <c r="E453" s="16"/>
      <c r="F453" s="13"/>
      <c r="G453" s="13"/>
      <c r="H453" s="16"/>
      <c r="I453" s="13"/>
      <c r="J453" s="13"/>
      <c r="K453" s="16"/>
      <c r="L453" s="13"/>
      <c r="M453" s="13"/>
      <c r="N453" s="16"/>
    </row>
    <row r="454" spans="1:14" x14ac:dyDescent="0.2">
      <c r="A454" s="10"/>
      <c r="B454" s="10"/>
      <c r="C454" s="13"/>
      <c r="D454" s="13"/>
      <c r="E454" s="16"/>
      <c r="F454" s="13"/>
      <c r="G454" s="13"/>
      <c r="H454" s="16"/>
      <c r="I454" s="13"/>
      <c r="J454" s="13"/>
      <c r="K454" s="16"/>
      <c r="L454" s="13"/>
      <c r="M454" s="13"/>
      <c r="N454" s="16"/>
    </row>
    <row r="455" spans="1:14" x14ac:dyDescent="0.2">
      <c r="A455" s="10"/>
      <c r="B455" s="10"/>
      <c r="C455" s="13"/>
      <c r="D455" s="13"/>
      <c r="E455" s="16"/>
      <c r="F455" s="13"/>
      <c r="G455" s="13"/>
      <c r="H455" s="16"/>
      <c r="I455" s="13"/>
      <c r="J455" s="13"/>
      <c r="K455" s="16"/>
      <c r="L455" s="13"/>
      <c r="M455" s="13"/>
      <c r="N455" s="16"/>
    </row>
    <row r="456" spans="1:14" x14ac:dyDescent="0.2">
      <c r="A456" s="10"/>
      <c r="B456" s="10"/>
      <c r="C456" s="13"/>
      <c r="D456" s="13"/>
      <c r="E456" s="16"/>
      <c r="F456" s="13"/>
      <c r="G456" s="13"/>
      <c r="H456" s="16"/>
      <c r="I456" s="13"/>
      <c r="J456" s="13"/>
      <c r="K456" s="16"/>
      <c r="L456" s="13"/>
      <c r="M456" s="13"/>
      <c r="N456" s="16"/>
    </row>
    <row r="457" spans="1:14" x14ac:dyDescent="0.2">
      <c r="A457" s="10"/>
      <c r="B457" s="10"/>
      <c r="C457" s="13"/>
      <c r="D457" s="13"/>
      <c r="E457" s="16"/>
      <c r="F457" s="13"/>
      <c r="G457" s="13"/>
      <c r="H457" s="16"/>
      <c r="I457" s="13"/>
      <c r="J457" s="13"/>
      <c r="K457" s="16"/>
      <c r="L457" s="13"/>
      <c r="M457" s="13"/>
      <c r="N457" s="16"/>
    </row>
    <row r="458" spans="1:14" x14ac:dyDescent="0.2">
      <c r="A458" s="10"/>
      <c r="B458" s="10"/>
      <c r="C458" s="13"/>
      <c r="D458" s="13"/>
      <c r="E458" s="16"/>
      <c r="F458" s="13"/>
      <c r="G458" s="13"/>
      <c r="H458" s="16"/>
      <c r="I458" s="13"/>
      <c r="J458" s="13"/>
      <c r="K458" s="16"/>
      <c r="L458" s="13"/>
      <c r="M458" s="13"/>
      <c r="N458" s="16"/>
    </row>
    <row r="459" spans="1:14" x14ac:dyDescent="0.2">
      <c r="A459" s="10"/>
      <c r="B459" s="10"/>
      <c r="C459" s="13"/>
      <c r="D459" s="13"/>
      <c r="E459" s="16"/>
      <c r="F459" s="13"/>
      <c r="G459" s="13"/>
      <c r="H459" s="16"/>
      <c r="I459" s="13"/>
      <c r="J459" s="13"/>
      <c r="K459" s="16"/>
      <c r="L459" s="13"/>
      <c r="M459" s="13"/>
      <c r="N459" s="16"/>
    </row>
    <row r="460" spans="1:14" x14ac:dyDescent="0.2">
      <c r="A460" s="10"/>
      <c r="B460" s="10"/>
      <c r="C460" s="13"/>
      <c r="D460" s="13"/>
      <c r="E460" s="16"/>
      <c r="F460" s="13"/>
      <c r="G460" s="13"/>
      <c r="H460" s="16"/>
      <c r="I460" s="13"/>
      <c r="J460" s="13"/>
      <c r="K460" s="16"/>
      <c r="L460" s="13"/>
      <c r="M460" s="13"/>
      <c r="N460" s="16"/>
    </row>
    <row r="461" spans="1:14" x14ac:dyDescent="0.2">
      <c r="A461" s="10"/>
      <c r="B461" s="10"/>
      <c r="C461" s="13"/>
      <c r="D461" s="13"/>
      <c r="E461" s="16"/>
      <c r="F461" s="13"/>
      <c r="G461" s="13"/>
      <c r="H461" s="16"/>
      <c r="I461" s="13"/>
      <c r="J461" s="13"/>
      <c r="K461" s="16"/>
      <c r="L461" s="13"/>
      <c r="M461" s="13"/>
      <c r="N461" s="16"/>
    </row>
    <row r="462" spans="1:14" x14ac:dyDescent="0.2">
      <c r="A462" s="10"/>
      <c r="B462" s="10"/>
      <c r="C462" s="13"/>
      <c r="D462" s="13"/>
      <c r="E462" s="16"/>
      <c r="F462" s="13"/>
      <c r="G462" s="13"/>
      <c r="H462" s="16"/>
      <c r="I462" s="13"/>
      <c r="J462" s="13"/>
      <c r="K462" s="16"/>
      <c r="L462" s="13"/>
      <c r="M462" s="13"/>
      <c r="N462" s="16"/>
    </row>
    <row r="463" spans="1:14" x14ac:dyDescent="0.2">
      <c r="A463" s="10"/>
      <c r="B463" s="10"/>
      <c r="C463" s="13"/>
      <c r="D463" s="13"/>
      <c r="E463" s="16"/>
      <c r="F463" s="13"/>
      <c r="G463" s="13"/>
      <c r="H463" s="16"/>
      <c r="I463" s="13"/>
      <c r="J463" s="13"/>
      <c r="K463" s="16"/>
      <c r="L463" s="13"/>
      <c r="M463" s="13"/>
      <c r="N463" s="16"/>
    </row>
    <row r="464" spans="1:14" x14ac:dyDescent="0.2">
      <c r="A464" s="10"/>
      <c r="B464" s="10"/>
      <c r="C464" s="13"/>
      <c r="D464" s="13"/>
      <c r="E464" s="16"/>
      <c r="F464" s="13"/>
      <c r="G464" s="13"/>
      <c r="H464" s="16"/>
      <c r="I464" s="13"/>
      <c r="J464" s="13"/>
      <c r="K464" s="16"/>
      <c r="L464" s="13"/>
      <c r="M464" s="13"/>
      <c r="N464" s="16"/>
    </row>
    <row r="465" spans="1:14" x14ac:dyDescent="0.2">
      <c r="A465" s="10"/>
      <c r="B465" s="10"/>
      <c r="C465" s="13"/>
      <c r="D465" s="13"/>
      <c r="E465" s="16"/>
      <c r="F465" s="13"/>
      <c r="G465" s="13"/>
      <c r="H465" s="16"/>
      <c r="I465" s="13"/>
      <c r="J465" s="13"/>
      <c r="K465" s="16"/>
      <c r="L465" s="13"/>
      <c r="M465" s="13"/>
      <c r="N465" s="16"/>
    </row>
    <row r="466" spans="1:14" x14ac:dyDescent="0.2">
      <c r="A466" s="10"/>
      <c r="B466" s="10"/>
      <c r="C466" s="13"/>
      <c r="D466" s="13"/>
      <c r="E466" s="16"/>
      <c r="F466" s="13"/>
      <c r="G466" s="13"/>
      <c r="H466" s="16"/>
      <c r="I466" s="13"/>
      <c r="J466" s="13"/>
      <c r="K466" s="16"/>
      <c r="L466" s="13"/>
      <c r="M466" s="13"/>
      <c r="N466" s="16"/>
    </row>
    <row r="467" spans="1:14" x14ac:dyDescent="0.2">
      <c r="A467" s="10"/>
      <c r="B467" s="10"/>
      <c r="C467" s="13"/>
      <c r="D467" s="13"/>
      <c r="E467" s="16"/>
      <c r="F467" s="13"/>
      <c r="G467" s="13"/>
      <c r="H467" s="16"/>
      <c r="I467" s="13"/>
      <c r="J467" s="13"/>
      <c r="K467" s="16"/>
      <c r="L467" s="13"/>
      <c r="M467" s="13"/>
      <c r="N467" s="16"/>
    </row>
    <row r="468" spans="1:14" x14ac:dyDescent="0.2">
      <c r="A468" s="10"/>
      <c r="B468" s="10"/>
      <c r="C468" s="13"/>
      <c r="D468" s="13"/>
      <c r="E468" s="16"/>
      <c r="F468" s="13"/>
      <c r="G468" s="13"/>
      <c r="H468" s="16"/>
      <c r="I468" s="13"/>
      <c r="J468" s="13"/>
      <c r="K468" s="16"/>
      <c r="L468" s="13"/>
      <c r="M468" s="13"/>
      <c r="N468" s="16"/>
    </row>
    <row r="469" spans="1:14" x14ac:dyDescent="0.2">
      <c r="A469" s="10"/>
      <c r="B469" s="10"/>
      <c r="C469" s="13"/>
      <c r="D469" s="13"/>
      <c r="E469" s="16"/>
      <c r="F469" s="13"/>
      <c r="G469" s="13"/>
      <c r="H469" s="16"/>
      <c r="I469" s="13"/>
      <c r="J469" s="13"/>
      <c r="K469" s="16"/>
      <c r="L469" s="13"/>
      <c r="M469" s="13"/>
      <c r="N469" s="16"/>
    </row>
    <row r="470" spans="1:14" x14ac:dyDescent="0.2">
      <c r="A470" s="10"/>
      <c r="B470" s="10"/>
      <c r="C470" s="13"/>
      <c r="D470" s="13"/>
      <c r="E470" s="16"/>
      <c r="F470" s="13"/>
      <c r="G470" s="13"/>
      <c r="H470" s="16"/>
      <c r="I470" s="13"/>
      <c r="J470" s="13"/>
      <c r="K470" s="16"/>
      <c r="L470" s="13"/>
      <c r="M470" s="13"/>
      <c r="N470" s="16"/>
    </row>
    <row r="471" spans="1:14" x14ac:dyDescent="0.2">
      <c r="A471" s="10"/>
      <c r="B471" s="10"/>
      <c r="C471" s="13"/>
      <c r="D471" s="13"/>
      <c r="E471" s="16"/>
      <c r="F471" s="13"/>
      <c r="G471" s="13"/>
      <c r="H471" s="16"/>
      <c r="I471" s="13"/>
      <c r="J471" s="13"/>
      <c r="K471" s="16"/>
      <c r="L471" s="13"/>
      <c r="M471" s="13"/>
      <c r="N471" s="16"/>
    </row>
    <row r="472" spans="1:14" x14ac:dyDescent="0.2">
      <c r="A472" s="10"/>
      <c r="B472" s="10"/>
      <c r="C472" s="13"/>
      <c r="D472" s="13"/>
      <c r="E472" s="16"/>
      <c r="F472" s="13"/>
      <c r="G472" s="13"/>
      <c r="H472" s="16"/>
      <c r="I472" s="13"/>
      <c r="J472" s="13"/>
      <c r="K472" s="16"/>
      <c r="L472" s="13"/>
      <c r="M472" s="13"/>
      <c r="N472" s="16"/>
    </row>
    <row r="473" spans="1:14" x14ac:dyDescent="0.2">
      <c r="A473" s="10"/>
      <c r="B473" s="10"/>
      <c r="C473" s="13"/>
      <c r="D473" s="13"/>
      <c r="E473" s="16"/>
      <c r="F473" s="13"/>
      <c r="G473" s="13"/>
      <c r="H473" s="16"/>
      <c r="I473" s="13"/>
      <c r="J473" s="13"/>
      <c r="K473" s="16"/>
      <c r="L473" s="13"/>
      <c r="M473" s="13"/>
      <c r="N473" s="16"/>
    </row>
    <row r="474" spans="1:14" x14ac:dyDescent="0.2">
      <c r="A474" s="10"/>
      <c r="B474" s="10"/>
      <c r="C474" s="13"/>
      <c r="D474" s="13"/>
      <c r="E474" s="16"/>
      <c r="F474" s="13"/>
      <c r="G474" s="13"/>
      <c r="H474" s="16"/>
      <c r="I474" s="13"/>
      <c r="J474" s="13"/>
      <c r="K474" s="16"/>
      <c r="L474" s="13"/>
      <c r="M474" s="13"/>
      <c r="N474" s="16"/>
    </row>
    <row r="475" spans="1:14" x14ac:dyDescent="0.2">
      <c r="A475" s="10"/>
      <c r="B475" s="10"/>
      <c r="C475" s="13"/>
      <c r="D475" s="13"/>
      <c r="E475" s="16"/>
      <c r="F475" s="13"/>
      <c r="G475" s="13"/>
      <c r="H475" s="16"/>
      <c r="I475" s="13"/>
      <c r="J475" s="13"/>
      <c r="K475" s="16"/>
      <c r="L475" s="13"/>
      <c r="M475" s="13"/>
      <c r="N475" s="16"/>
    </row>
    <row r="476" spans="1:14" x14ac:dyDescent="0.2">
      <c r="A476" s="10"/>
      <c r="B476" s="10"/>
      <c r="C476" s="13"/>
      <c r="D476" s="13"/>
      <c r="E476" s="16"/>
      <c r="F476" s="13"/>
      <c r="G476" s="13"/>
      <c r="H476" s="16"/>
      <c r="I476" s="13"/>
      <c r="J476" s="13"/>
      <c r="K476" s="16"/>
      <c r="L476" s="13"/>
      <c r="M476" s="13"/>
      <c r="N476" s="16"/>
    </row>
    <row r="477" spans="1:14" x14ac:dyDescent="0.2">
      <c r="A477" s="10"/>
      <c r="B477" s="10"/>
      <c r="C477" s="13"/>
      <c r="D477" s="13"/>
      <c r="E477" s="16"/>
      <c r="F477" s="13"/>
      <c r="G477" s="13"/>
      <c r="H477" s="16"/>
      <c r="I477" s="13"/>
      <c r="J477" s="13"/>
      <c r="K477" s="16"/>
      <c r="L477" s="13"/>
      <c r="M477" s="13"/>
      <c r="N477" s="16"/>
    </row>
    <row r="478" spans="1:14" x14ac:dyDescent="0.2">
      <c r="A478" s="10"/>
      <c r="B478" s="10"/>
      <c r="C478" s="13"/>
      <c r="D478" s="13"/>
      <c r="E478" s="16"/>
      <c r="F478" s="13"/>
      <c r="G478" s="13"/>
      <c r="H478" s="16"/>
      <c r="I478" s="13"/>
      <c r="J478" s="13"/>
      <c r="K478" s="16"/>
      <c r="L478" s="13"/>
      <c r="M478" s="13"/>
      <c r="N478" s="16"/>
    </row>
    <row r="479" spans="1:14" x14ac:dyDescent="0.2">
      <c r="A479" s="10"/>
      <c r="B479" s="10"/>
      <c r="C479" s="13"/>
      <c r="D479" s="13"/>
      <c r="E479" s="16"/>
      <c r="F479" s="13"/>
      <c r="G479" s="13"/>
      <c r="H479" s="16"/>
      <c r="I479" s="13"/>
      <c r="J479" s="13"/>
      <c r="K479" s="16"/>
      <c r="L479" s="13"/>
      <c r="M479" s="13"/>
      <c r="N479" s="16"/>
    </row>
    <row r="480" spans="1:14" x14ac:dyDescent="0.2">
      <c r="A480" s="10"/>
      <c r="B480" s="10"/>
      <c r="C480" s="13"/>
      <c r="D480" s="13"/>
      <c r="E480" s="16"/>
      <c r="F480" s="13"/>
      <c r="G480" s="13"/>
      <c r="H480" s="16"/>
      <c r="I480" s="13"/>
      <c r="J480" s="13"/>
      <c r="K480" s="16"/>
      <c r="L480" s="13"/>
      <c r="M480" s="13"/>
      <c r="N480" s="16"/>
    </row>
    <row r="481" spans="1:14" x14ac:dyDescent="0.2">
      <c r="A481" s="10"/>
      <c r="B481" s="10"/>
      <c r="C481" s="13"/>
      <c r="D481" s="13"/>
      <c r="E481" s="16"/>
      <c r="F481" s="13"/>
      <c r="G481" s="13"/>
      <c r="H481" s="16"/>
      <c r="I481" s="13"/>
      <c r="J481" s="13"/>
      <c r="K481" s="16"/>
      <c r="L481" s="13"/>
      <c r="M481" s="13"/>
      <c r="N481" s="16"/>
    </row>
    <row r="482" spans="1:14" x14ac:dyDescent="0.2">
      <c r="A482" s="10"/>
      <c r="B482" s="10"/>
      <c r="C482" s="13"/>
      <c r="D482" s="13"/>
      <c r="E482" s="16"/>
      <c r="F482" s="13"/>
      <c r="G482" s="13"/>
      <c r="H482" s="16"/>
      <c r="I482" s="13"/>
      <c r="J482" s="13"/>
      <c r="K482" s="16"/>
      <c r="L482" s="13"/>
      <c r="M482" s="13"/>
      <c r="N482" s="16"/>
    </row>
    <row r="483" spans="1:14" x14ac:dyDescent="0.2">
      <c r="A483" s="10"/>
      <c r="B483" s="10"/>
      <c r="C483" s="13"/>
      <c r="D483" s="13"/>
      <c r="E483" s="16"/>
      <c r="F483" s="13"/>
      <c r="G483" s="13"/>
      <c r="H483" s="16"/>
      <c r="I483" s="13"/>
      <c r="J483" s="13"/>
      <c r="K483" s="16"/>
      <c r="L483" s="13"/>
      <c r="M483" s="13"/>
      <c r="N483" s="16"/>
    </row>
    <row r="484" spans="1:14" x14ac:dyDescent="0.2">
      <c r="A484" s="10"/>
      <c r="B484" s="10"/>
      <c r="C484" s="13"/>
      <c r="D484" s="13"/>
      <c r="E484" s="16"/>
      <c r="F484" s="13"/>
      <c r="G484" s="13"/>
      <c r="H484" s="16"/>
      <c r="I484" s="13"/>
      <c r="J484" s="13"/>
      <c r="K484" s="16"/>
      <c r="L484" s="13"/>
      <c r="M484" s="13"/>
      <c r="N484" s="16"/>
    </row>
    <row r="485" spans="1:14" x14ac:dyDescent="0.2">
      <c r="A485" s="10"/>
      <c r="B485" s="10"/>
      <c r="C485" s="13"/>
      <c r="D485" s="13"/>
      <c r="E485" s="16"/>
      <c r="F485" s="13"/>
      <c r="G485" s="13"/>
      <c r="H485" s="16"/>
      <c r="I485" s="13"/>
      <c r="J485" s="13"/>
      <c r="K485" s="16"/>
      <c r="L485" s="13"/>
      <c r="M485" s="13"/>
      <c r="N485" s="16"/>
    </row>
    <row r="486" spans="1:14" x14ac:dyDescent="0.2">
      <c r="A486" s="10"/>
      <c r="B486" s="10"/>
      <c r="C486" s="13"/>
      <c r="D486" s="13"/>
      <c r="E486" s="16"/>
      <c r="F486" s="13"/>
      <c r="G486" s="13"/>
      <c r="H486" s="16"/>
      <c r="I486" s="13"/>
      <c r="J486" s="13"/>
      <c r="K486" s="16"/>
      <c r="L486" s="13"/>
      <c r="M486" s="13"/>
      <c r="N486" s="16"/>
    </row>
    <row r="487" spans="1:14" x14ac:dyDescent="0.2">
      <c r="A487" s="10"/>
      <c r="B487" s="10"/>
      <c r="C487" s="13"/>
      <c r="D487" s="13"/>
      <c r="E487" s="16"/>
      <c r="F487" s="13"/>
      <c r="G487" s="13"/>
      <c r="H487" s="16"/>
      <c r="I487" s="13"/>
      <c r="J487" s="13"/>
      <c r="K487" s="16"/>
      <c r="L487" s="13"/>
      <c r="M487" s="13"/>
      <c r="N487" s="16"/>
    </row>
    <row r="488" spans="1:14" x14ac:dyDescent="0.2">
      <c r="A488" s="10"/>
      <c r="B488" s="10"/>
      <c r="C488" s="13"/>
      <c r="D488" s="13"/>
      <c r="E488" s="16"/>
      <c r="F488" s="13"/>
      <c r="G488" s="13"/>
      <c r="H488" s="16"/>
      <c r="I488" s="13"/>
      <c r="J488" s="13"/>
      <c r="K488" s="16"/>
      <c r="L488" s="13"/>
      <c r="M488" s="13"/>
      <c r="N488" s="16"/>
    </row>
    <row r="489" spans="1:14" x14ac:dyDescent="0.2">
      <c r="A489" s="10"/>
      <c r="B489" s="10"/>
      <c r="C489" s="13"/>
      <c r="D489" s="13"/>
      <c r="E489" s="16"/>
      <c r="F489" s="13"/>
      <c r="G489" s="13"/>
      <c r="H489" s="16"/>
      <c r="I489" s="13"/>
      <c r="J489" s="13"/>
      <c r="K489" s="16"/>
      <c r="L489" s="13"/>
      <c r="M489" s="13"/>
      <c r="N489" s="16"/>
    </row>
    <row r="490" spans="1:14" x14ac:dyDescent="0.2">
      <c r="A490" s="10"/>
      <c r="B490" s="10"/>
      <c r="C490" s="13"/>
      <c r="D490" s="13"/>
      <c r="E490" s="16"/>
      <c r="F490" s="13"/>
      <c r="G490" s="13"/>
      <c r="H490" s="16"/>
      <c r="I490" s="13"/>
      <c r="J490" s="13"/>
      <c r="K490" s="16"/>
      <c r="L490" s="13"/>
      <c r="M490" s="13"/>
      <c r="N490" s="16"/>
    </row>
    <row r="491" spans="1:14" x14ac:dyDescent="0.2">
      <c r="A491" s="10"/>
      <c r="B491" s="10"/>
      <c r="C491" s="13"/>
      <c r="D491" s="13"/>
      <c r="E491" s="16"/>
      <c r="F491" s="13"/>
      <c r="G491" s="13"/>
      <c r="H491" s="16"/>
      <c r="I491" s="13"/>
      <c r="J491" s="13"/>
      <c r="K491" s="16"/>
      <c r="L491" s="13"/>
      <c r="M491" s="13"/>
      <c r="N491" s="16"/>
    </row>
    <row r="492" spans="1:14" x14ac:dyDescent="0.2">
      <c r="A492" s="10"/>
      <c r="B492" s="10"/>
      <c r="C492" s="13"/>
      <c r="D492" s="13"/>
      <c r="E492" s="16"/>
      <c r="F492" s="13"/>
      <c r="G492" s="13"/>
      <c r="H492" s="16"/>
      <c r="I492" s="13"/>
      <c r="J492" s="13"/>
      <c r="K492" s="16"/>
      <c r="L492" s="13"/>
      <c r="M492" s="13"/>
      <c r="N492" s="16"/>
    </row>
    <row r="493" spans="1:14" x14ac:dyDescent="0.2">
      <c r="A493" s="10"/>
      <c r="B493" s="10"/>
      <c r="C493" s="13"/>
      <c r="D493" s="13"/>
      <c r="E493" s="16"/>
      <c r="F493" s="13"/>
      <c r="G493" s="13"/>
      <c r="H493" s="16"/>
      <c r="I493" s="13"/>
      <c r="J493" s="13"/>
      <c r="K493" s="16"/>
      <c r="L493" s="13"/>
      <c r="M493" s="13"/>
      <c r="N493" s="16"/>
    </row>
    <row r="494" spans="1:14" x14ac:dyDescent="0.2">
      <c r="A494" s="10"/>
      <c r="B494" s="10"/>
      <c r="C494" s="13"/>
      <c r="D494" s="13"/>
      <c r="E494" s="16"/>
      <c r="F494" s="13"/>
      <c r="G494" s="13"/>
      <c r="H494" s="16"/>
      <c r="I494" s="13"/>
      <c r="J494" s="13"/>
      <c r="K494" s="16"/>
      <c r="L494" s="13"/>
      <c r="M494" s="13"/>
      <c r="N494" s="16"/>
    </row>
    <row r="495" spans="1:14" x14ac:dyDescent="0.2">
      <c r="A495" s="10"/>
      <c r="B495" s="10"/>
      <c r="C495" s="13"/>
      <c r="D495" s="13"/>
      <c r="E495" s="16"/>
      <c r="F495" s="13"/>
      <c r="G495" s="13"/>
      <c r="H495" s="16"/>
      <c r="I495" s="13"/>
      <c r="J495" s="13"/>
      <c r="K495" s="16"/>
      <c r="L495" s="13"/>
      <c r="M495" s="13"/>
      <c r="N495" s="16"/>
    </row>
    <row r="496" spans="1:14" x14ac:dyDescent="0.2">
      <c r="A496" s="10"/>
      <c r="B496" s="10"/>
      <c r="C496" s="13"/>
      <c r="D496" s="13"/>
      <c r="E496" s="16"/>
      <c r="F496" s="13"/>
      <c r="G496" s="13"/>
      <c r="H496" s="16"/>
      <c r="I496" s="13"/>
      <c r="J496" s="13"/>
      <c r="K496" s="16"/>
      <c r="L496" s="13"/>
      <c r="M496" s="13"/>
      <c r="N496" s="16"/>
    </row>
    <row r="497" spans="1:14" x14ac:dyDescent="0.2">
      <c r="A497" s="10"/>
      <c r="B497" s="10"/>
      <c r="C497" s="13"/>
      <c r="D497" s="13"/>
      <c r="E497" s="16"/>
      <c r="F497" s="13"/>
      <c r="G497" s="13"/>
      <c r="H497" s="16"/>
      <c r="I497" s="13"/>
      <c r="J497" s="13"/>
      <c r="K497" s="16"/>
      <c r="L497" s="13"/>
      <c r="M497" s="13"/>
      <c r="N497" s="16"/>
    </row>
    <row r="498" spans="1:14" x14ac:dyDescent="0.2">
      <c r="A498" s="10"/>
      <c r="B498" s="10"/>
      <c r="C498" s="13"/>
      <c r="D498" s="13"/>
      <c r="E498" s="16"/>
      <c r="F498" s="13"/>
      <c r="G498" s="13"/>
      <c r="H498" s="16"/>
      <c r="I498" s="13"/>
      <c r="J498" s="13"/>
      <c r="K498" s="16"/>
      <c r="L498" s="13"/>
      <c r="M498" s="13"/>
      <c r="N498" s="16"/>
    </row>
    <row r="499" spans="1:14" x14ac:dyDescent="0.2">
      <c r="A499" s="10"/>
      <c r="B499" s="10"/>
      <c r="C499" s="13"/>
      <c r="D499" s="13"/>
      <c r="E499" s="16"/>
      <c r="F499" s="13"/>
      <c r="G499" s="13"/>
      <c r="H499" s="16"/>
      <c r="I499" s="13"/>
      <c r="J499" s="13"/>
      <c r="K499" s="16"/>
      <c r="L499" s="13"/>
      <c r="M499" s="13"/>
      <c r="N499" s="16"/>
    </row>
    <row r="500" spans="1:14" x14ac:dyDescent="0.2">
      <c r="A500" s="10"/>
      <c r="B500" s="10"/>
      <c r="C500" s="13"/>
      <c r="D500" s="13"/>
      <c r="E500" s="16"/>
      <c r="F500" s="13"/>
      <c r="G500" s="13"/>
      <c r="H500" s="16"/>
      <c r="I500" s="13"/>
      <c r="J500" s="13"/>
      <c r="K500" s="16"/>
      <c r="L500" s="13"/>
      <c r="M500" s="13"/>
      <c r="N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00"/>
  <sheetViews>
    <sheetView workbookViewId="0"/>
  </sheetViews>
  <sheetFormatPr defaultColWidth="11.109375" defaultRowHeight="15" x14ac:dyDescent="0.2"/>
  <cols>
    <col min="1" max="1" width="30.6640625" customWidth="1"/>
    <col min="2" max="2" width="55.6640625" customWidth="1"/>
    <col min="3" max="8" width="16.6640625" customWidth="1"/>
  </cols>
  <sheetData>
    <row r="1" spans="1:14" ht="20.25" x14ac:dyDescent="0.2">
      <c r="A1" s="7" t="s">
        <v>26</v>
      </c>
      <c r="B1" s="10"/>
      <c r="C1" s="13"/>
      <c r="D1" s="13"/>
      <c r="E1" s="16"/>
      <c r="F1" s="13"/>
      <c r="G1" s="13"/>
      <c r="H1" s="16"/>
      <c r="I1" s="13"/>
      <c r="J1" s="13"/>
      <c r="K1" s="16"/>
      <c r="L1" s="13"/>
      <c r="M1" s="13"/>
      <c r="N1" s="16"/>
    </row>
    <row r="2" spans="1:14" x14ac:dyDescent="0.2">
      <c r="A2" s="10" t="s">
        <v>10</v>
      </c>
      <c r="B2" s="10"/>
      <c r="C2" s="13"/>
      <c r="D2" s="13"/>
      <c r="E2" s="16"/>
      <c r="F2" s="13"/>
      <c r="G2" s="13"/>
      <c r="H2" s="16"/>
      <c r="I2" s="13"/>
      <c r="J2" s="13"/>
      <c r="K2" s="16"/>
      <c r="L2" s="13"/>
      <c r="M2" s="13"/>
      <c r="N2" s="16"/>
    </row>
    <row r="3" spans="1:14" x14ac:dyDescent="0.2">
      <c r="A3" s="10" t="s">
        <v>344</v>
      </c>
      <c r="B3" s="10"/>
      <c r="C3" s="13"/>
      <c r="D3" s="13"/>
      <c r="E3" s="16"/>
      <c r="F3" s="13"/>
      <c r="G3" s="13"/>
      <c r="H3" s="16"/>
      <c r="I3" s="13"/>
      <c r="J3" s="13"/>
      <c r="K3" s="16"/>
      <c r="L3" s="13"/>
      <c r="M3" s="13"/>
      <c r="N3" s="16"/>
    </row>
    <row r="4" spans="1:14" ht="47.25" x14ac:dyDescent="0.2">
      <c r="A4" s="9" t="s">
        <v>345</v>
      </c>
      <c r="B4" s="9" t="s">
        <v>346</v>
      </c>
      <c r="C4" s="12" t="s">
        <v>662</v>
      </c>
      <c r="D4" s="12" t="s">
        <v>663</v>
      </c>
      <c r="E4" s="15" t="s">
        <v>664</v>
      </c>
      <c r="F4" s="12" t="s">
        <v>665</v>
      </c>
      <c r="G4" s="12" t="s">
        <v>666</v>
      </c>
      <c r="H4" s="15" t="s">
        <v>667</v>
      </c>
      <c r="I4" s="13"/>
      <c r="J4" s="13"/>
      <c r="K4" s="16"/>
      <c r="L4" s="13"/>
      <c r="M4" s="13"/>
      <c r="N4" s="16"/>
    </row>
    <row r="5" spans="1:14" x14ac:dyDescent="0.2">
      <c r="A5" s="8" t="s">
        <v>349</v>
      </c>
      <c r="B5" s="8" t="s">
        <v>350</v>
      </c>
      <c r="C5" s="11">
        <v>247</v>
      </c>
      <c r="D5" s="11">
        <v>61</v>
      </c>
      <c r="E5" s="14">
        <v>24.6963562753036</v>
      </c>
      <c r="F5" s="11">
        <v>281</v>
      </c>
      <c r="G5" s="11">
        <v>69</v>
      </c>
      <c r="H5" s="14">
        <v>24.5551601423488</v>
      </c>
      <c r="I5" s="13"/>
      <c r="J5" s="13"/>
      <c r="K5" s="16"/>
      <c r="L5" s="13"/>
      <c r="M5" s="13"/>
      <c r="N5" s="16"/>
    </row>
    <row r="6" spans="1:14" x14ac:dyDescent="0.2">
      <c r="A6" s="8" t="s">
        <v>351</v>
      </c>
      <c r="B6" s="8" t="s">
        <v>352</v>
      </c>
      <c r="C6" s="11">
        <v>330</v>
      </c>
      <c r="D6" s="11">
        <v>94</v>
      </c>
      <c r="E6" s="14">
        <v>28.484848484848499</v>
      </c>
      <c r="F6" s="11">
        <v>402</v>
      </c>
      <c r="G6" s="11">
        <v>64</v>
      </c>
      <c r="H6" s="14">
        <v>15.920398009950199</v>
      </c>
      <c r="I6" s="13"/>
      <c r="J6" s="13"/>
      <c r="K6" s="16"/>
      <c r="L6" s="13"/>
      <c r="M6" s="13"/>
      <c r="N6" s="16"/>
    </row>
    <row r="7" spans="1:14" x14ac:dyDescent="0.2">
      <c r="A7" s="8" t="s">
        <v>353</v>
      </c>
      <c r="B7" s="8" t="s">
        <v>354</v>
      </c>
      <c r="C7" s="11">
        <v>388</v>
      </c>
      <c r="D7" s="11">
        <v>107</v>
      </c>
      <c r="E7" s="14">
        <v>27.577319587628899</v>
      </c>
      <c r="F7" s="11">
        <v>403</v>
      </c>
      <c r="G7" s="11">
        <v>102</v>
      </c>
      <c r="H7" s="14">
        <v>25.3101736972705</v>
      </c>
      <c r="I7" s="13"/>
      <c r="J7" s="13"/>
      <c r="K7" s="16"/>
      <c r="L7" s="13"/>
      <c r="M7" s="13"/>
      <c r="N7" s="16"/>
    </row>
    <row r="8" spans="1:14" x14ac:dyDescent="0.2">
      <c r="A8" s="8" t="s">
        <v>355</v>
      </c>
      <c r="B8" s="8" t="s">
        <v>356</v>
      </c>
      <c r="C8" s="11">
        <v>510</v>
      </c>
      <c r="D8" s="11">
        <v>175</v>
      </c>
      <c r="E8" s="14">
        <v>34.313725490196099</v>
      </c>
      <c r="F8" s="11">
        <v>568</v>
      </c>
      <c r="G8" s="11">
        <v>168</v>
      </c>
      <c r="H8" s="14">
        <v>29.577464788732399</v>
      </c>
      <c r="I8" s="13"/>
      <c r="J8" s="13"/>
      <c r="K8" s="16"/>
      <c r="L8" s="13"/>
      <c r="M8" s="13"/>
      <c r="N8" s="16"/>
    </row>
    <row r="9" spans="1:14" x14ac:dyDescent="0.2">
      <c r="A9" s="8" t="s">
        <v>357</v>
      </c>
      <c r="B9" s="8" t="s">
        <v>358</v>
      </c>
      <c r="C9" s="11">
        <v>277</v>
      </c>
      <c r="D9" s="11">
        <v>96</v>
      </c>
      <c r="E9" s="14">
        <v>34.657039711191302</v>
      </c>
      <c r="F9" s="11">
        <v>334</v>
      </c>
      <c r="G9" s="11">
        <v>99</v>
      </c>
      <c r="H9" s="14">
        <v>29.640718562874302</v>
      </c>
      <c r="I9" s="13"/>
      <c r="J9" s="13"/>
      <c r="K9" s="16"/>
      <c r="L9" s="13"/>
      <c r="M9" s="13"/>
      <c r="N9" s="16"/>
    </row>
    <row r="10" spans="1:14" x14ac:dyDescent="0.2">
      <c r="A10" s="8" t="s">
        <v>359</v>
      </c>
      <c r="B10" s="8" t="s">
        <v>360</v>
      </c>
      <c r="C10" s="11">
        <v>332</v>
      </c>
      <c r="D10" s="11">
        <v>81</v>
      </c>
      <c r="E10" s="14">
        <v>24.397590361445801</v>
      </c>
      <c r="F10" s="11">
        <v>359</v>
      </c>
      <c r="G10" s="11">
        <v>50</v>
      </c>
      <c r="H10" s="14">
        <v>13.9275766016713</v>
      </c>
      <c r="I10" s="13"/>
      <c r="J10" s="13"/>
      <c r="K10" s="16"/>
      <c r="L10" s="13"/>
      <c r="M10" s="13"/>
      <c r="N10" s="16"/>
    </row>
    <row r="11" spans="1:14" x14ac:dyDescent="0.2">
      <c r="A11" s="8" t="s">
        <v>361</v>
      </c>
      <c r="B11" s="8" t="s">
        <v>362</v>
      </c>
      <c r="C11" s="11">
        <v>497</v>
      </c>
      <c r="D11" s="11">
        <v>135</v>
      </c>
      <c r="E11" s="14">
        <v>27.1629778672032</v>
      </c>
      <c r="F11" s="11">
        <v>526</v>
      </c>
      <c r="G11" s="11">
        <v>97</v>
      </c>
      <c r="H11" s="14">
        <v>18.441064638783299</v>
      </c>
      <c r="I11" s="13"/>
      <c r="J11" s="13"/>
      <c r="K11" s="16"/>
      <c r="L11" s="13"/>
      <c r="M11" s="13"/>
      <c r="N11" s="16"/>
    </row>
    <row r="12" spans="1:14" x14ac:dyDescent="0.2">
      <c r="A12" s="8" t="s">
        <v>363</v>
      </c>
      <c r="B12" s="8" t="s">
        <v>364</v>
      </c>
      <c r="C12" s="11">
        <v>329</v>
      </c>
      <c r="D12" s="11">
        <v>51</v>
      </c>
      <c r="E12" s="14">
        <v>15.501519756838899</v>
      </c>
      <c r="F12" s="11">
        <v>366</v>
      </c>
      <c r="G12" s="11">
        <v>35</v>
      </c>
      <c r="H12" s="14">
        <v>9.5628415300546408</v>
      </c>
      <c r="I12" s="13"/>
      <c r="J12" s="13"/>
      <c r="K12" s="16"/>
      <c r="L12" s="13"/>
      <c r="M12" s="13"/>
      <c r="N12" s="16"/>
    </row>
    <row r="13" spans="1:14" x14ac:dyDescent="0.2">
      <c r="A13" s="8" t="s">
        <v>365</v>
      </c>
      <c r="B13" s="8" t="s">
        <v>366</v>
      </c>
      <c r="C13" s="11">
        <v>447</v>
      </c>
      <c r="D13" s="11">
        <v>98</v>
      </c>
      <c r="E13" s="14">
        <v>21.923937360179</v>
      </c>
      <c r="F13" s="11">
        <v>456</v>
      </c>
      <c r="G13" s="11">
        <v>58</v>
      </c>
      <c r="H13" s="14">
        <v>12.719298245614</v>
      </c>
      <c r="I13" s="13"/>
      <c r="J13" s="13"/>
      <c r="K13" s="16"/>
      <c r="L13" s="13"/>
      <c r="M13" s="13"/>
      <c r="N13" s="16"/>
    </row>
    <row r="14" spans="1:14" x14ac:dyDescent="0.2">
      <c r="A14" s="8" t="s">
        <v>367</v>
      </c>
      <c r="B14" s="8" t="s">
        <v>368</v>
      </c>
      <c r="C14" s="11">
        <v>641</v>
      </c>
      <c r="D14" s="11">
        <v>189</v>
      </c>
      <c r="E14" s="14">
        <v>29.4851794071763</v>
      </c>
      <c r="F14" s="11">
        <v>651</v>
      </c>
      <c r="G14" s="11">
        <v>164</v>
      </c>
      <c r="H14" s="14">
        <v>25.192012288786501</v>
      </c>
      <c r="I14" s="13"/>
      <c r="J14" s="13"/>
      <c r="K14" s="16"/>
      <c r="L14" s="13"/>
      <c r="M14" s="13"/>
      <c r="N14" s="16"/>
    </row>
    <row r="15" spans="1:14" x14ac:dyDescent="0.2">
      <c r="A15" s="8" t="s">
        <v>369</v>
      </c>
      <c r="B15" s="8" t="s">
        <v>370</v>
      </c>
      <c r="C15" s="11">
        <v>1061</v>
      </c>
      <c r="D15" s="11">
        <v>347</v>
      </c>
      <c r="E15" s="14">
        <v>32.704995287464698</v>
      </c>
      <c r="F15" s="11">
        <v>1093</v>
      </c>
      <c r="G15" s="11">
        <v>314</v>
      </c>
      <c r="H15" s="14">
        <v>28.728270814272602</v>
      </c>
      <c r="I15" s="13"/>
      <c r="J15" s="13"/>
      <c r="K15" s="16"/>
      <c r="L15" s="13"/>
      <c r="M15" s="13"/>
      <c r="N15" s="16"/>
    </row>
    <row r="16" spans="1:14" x14ac:dyDescent="0.2">
      <c r="A16" s="8" t="s">
        <v>371</v>
      </c>
      <c r="B16" s="8" t="s">
        <v>372</v>
      </c>
      <c r="C16" s="11">
        <v>413</v>
      </c>
      <c r="D16" s="11">
        <v>84</v>
      </c>
      <c r="E16" s="14">
        <v>20.338983050847499</v>
      </c>
      <c r="F16" s="11">
        <v>404</v>
      </c>
      <c r="G16" s="11">
        <v>44</v>
      </c>
      <c r="H16" s="14">
        <v>10.891089108910901</v>
      </c>
      <c r="I16" s="13"/>
      <c r="J16" s="13"/>
      <c r="K16" s="16"/>
      <c r="L16" s="13"/>
      <c r="M16" s="13"/>
      <c r="N16" s="16"/>
    </row>
    <row r="17" spans="1:14" x14ac:dyDescent="0.2">
      <c r="A17" s="8" t="s">
        <v>373</v>
      </c>
      <c r="B17" s="8" t="s">
        <v>374</v>
      </c>
      <c r="C17" s="11">
        <v>448</v>
      </c>
      <c r="D17" s="11">
        <v>151</v>
      </c>
      <c r="E17" s="14">
        <v>33.705357142857103</v>
      </c>
      <c r="F17" s="11">
        <v>555</v>
      </c>
      <c r="G17" s="11">
        <v>142</v>
      </c>
      <c r="H17" s="14">
        <v>25.585585585585601</v>
      </c>
      <c r="I17" s="13"/>
      <c r="J17" s="13"/>
      <c r="K17" s="16"/>
      <c r="L17" s="13"/>
      <c r="M17" s="13"/>
      <c r="N17" s="16"/>
    </row>
    <row r="18" spans="1:14" x14ac:dyDescent="0.2">
      <c r="A18" s="8" t="s">
        <v>375</v>
      </c>
      <c r="B18" s="8" t="s">
        <v>376</v>
      </c>
      <c r="C18" s="11">
        <v>450</v>
      </c>
      <c r="D18" s="11">
        <v>135</v>
      </c>
      <c r="E18" s="14">
        <v>30</v>
      </c>
      <c r="F18" s="11">
        <v>517</v>
      </c>
      <c r="G18" s="11">
        <v>123</v>
      </c>
      <c r="H18" s="14">
        <v>23.7911025145068</v>
      </c>
      <c r="I18" s="13"/>
      <c r="J18" s="13"/>
      <c r="K18" s="16"/>
      <c r="L18" s="13"/>
      <c r="M18" s="13"/>
      <c r="N18" s="16"/>
    </row>
    <row r="19" spans="1:14" x14ac:dyDescent="0.2">
      <c r="A19" s="8" t="s">
        <v>377</v>
      </c>
      <c r="B19" s="8" t="s">
        <v>378</v>
      </c>
      <c r="C19" s="11">
        <v>534</v>
      </c>
      <c r="D19" s="11">
        <v>188</v>
      </c>
      <c r="E19" s="14">
        <v>35.205992509363298</v>
      </c>
      <c r="F19" s="11">
        <v>635</v>
      </c>
      <c r="G19" s="11">
        <v>160</v>
      </c>
      <c r="H19" s="14">
        <v>25.196850393700799</v>
      </c>
      <c r="I19" s="13"/>
      <c r="J19" s="13"/>
      <c r="K19" s="16"/>
      <c r="L19" s="13"/>
      <c r="M19" s="13"/>
      <c r="N19" s="16"/>
    </row>
    <row r="20" spans="1:14" x14ac:dyDescent="0.2">
      <c r="A20" s="8" t="s">
        <v>379</v>
      </c>
      <c r="B20" s="8" t="s">
        <v>380</v>
      </c>
      <c r="C20" s="11">
        <v>679</v>
      </c>
      <c r="D20" s="11">
        <v>137</v>
      </c>
      <c r="E20" s="14">
        <v>20.1767304860088</v>
      </c>
      <c r="F20" s="11">
        <v>747</v>
      </c>
      <c r="G20" s="11">
        <v>102</v>
      </c>
      <c r="H20" s="14">
        <v>13.654618473895599</v>
      </c>
      <c r="I20" s="13"/>
      <c r="J20" s="13"/>
      <c r="K20" s="16"/>
      <c r="L20" s="13"/>
      <c r="M20" s="13"/>
      <c r="N20" s="16"/>
    </row>
    <row r="21" spans="1:14" x14ac:dyDescent="0.2">
      <c r="A21" s="8" t="s">
        <v>381</v>
      </c>
      <c r="B21" s="8" t="s">
        <v>382</v>
      </c>
      <c r="C21" s="11">
        <v>145</v>
      </c>
      <c r="D21" s="11">
        <v>52</v>
      </c>
      <c r="E21" s="14">
        <v>35.862068965517203</v>
      </c>
      <c r="F21" s="11">
        <v>149</v>
      </c>
      <c r="G21" s="11">
        <v>40</v>
      </c>
      <c r="H21" s="14">
        <v>26.8456375838926</v>
      </c>
      <c r="I21" s="13"/>
      <c r="J21" s="13"/>
      <c r="K21" s="16"/>
      <c r="L21" s="13"/>
      <c r="M21" s="13"/>
      <c r="N21" s="16"/>
    </row>
    <row r="22" spans="1:14" x14ac:dyDescent="0.2">
      <c r="A22" s="8" t="s">
        <v>383</v>
      </c>
      <c r="B22" s="8" t="s">
        <v>384</v>
      </c>
      <c r="C22" s="11">
        <v>536</v>
      </c>
      <c r="D22" s="11">
        <v>146</v>
      </c>
      <c r="E22" s="14">
        <v>27.238805970149301</v>
      </c>
      <c r="F22" s="11">
        <v>616</v>
      </c>
      <c r="G22" s="11">
        <v>115</v>
      </c>
      <c r="H22" s="14">
        <v>18.668831168831201</v>
      </c>
      <c r="I22" s="13"/>
      <c r="J22" s="13"/>
      <c r="K22" s="16"/>
      <c r="L22" s="13"/>
      <c r="M22" s="13"/>
      <c r="N22" s="16"/>
    </row>
    <row r="23" spans="1:14" x14ac:dyDescent="0.2">
      <c r="A23" s="8" t="s">
        <v>385</v>
      </c>
      <c r="B23" s="8" t="s">
        <v>386</v>
      </c>
      <c r="C23" s="11">
        <v>399</v>
      </c>
      <c r="D23" s="11">
        <v>127</v>
      </c>
      <c r="E23" s="14">
        <v>31.8295739348371</v>
      </c>
      <c r="F23" s="11">
        <v>405</v>
      </c>
      <c r="G23" s="11">
        <v>91</v>
      </c>
      <c r="H23" s="14">
        <v>22.469135802469101</v>
      </c>
      <c r="I23" s="13"/>
      <c r="J23" s="13"/>
      <c r="K23" s="16"/>
      <c r="L23" s="13"/>
      <c r="M23" s="13"/>
      <c r="N23" s="16"/>
    </row>
    <row r="24" spans="1:14" x14ac:dyDescent="0.2">
      <c r="A24" s="8" t="s">
        <v>387</v>
      </c>
      <c r="B24" s="8" t="s">
        <v>388</v>
      </c>
      <c r="C24" s="11">
        <v>381</v>
      </c>
      <c r="D24" s="11">
        <v>99</v>
      </c>
      <c r="E24" s="14">
        <v>25.984251968503902</v>
      </c>
      <c r="F24" s="11">
        <v>456</v>
      </c>
      <c r="G24" s="11">
        <v>93</v>
      </c>
      <c r="H24" s="14">
        <v>20.394736842105299</v>
      </c>
      <c r="I24" s="13"/>
      <c r="J24" s="13"/>
      <c r="K24" s="16"/>
      <c r="L24" s="13"/>
      <c r="M24" s="13"/>
      <c r="N24" s="16"/>
    </row>
    <row r="25" spans="1:14" x14ac:dyDescent="0.2">
      <c r="A25" s="8" t="s">
        <v>389</v>
      </c>
      <c r="B25" s="8" t="s">
        <v>390</v>
      </c>
      <c r="C25" s="11">
        <v>630</v>
      </c>
      <c r="D25" s="11">
        <v>148</v>
      </c>
      <c r="E25" s="14">
        <v>23.492063492063501</v>
      </c>
      <c r="F25" s="11">
        <v>622</v>
      </c>
      <c r="G25" s="11">
        <v>112</v>
      </c>
      <c r="H25" s="14">
        <v>18.0064308681672</v>
      </c>
      <c r="I25" s="13"/>
      <c r="J25" s="13"/>
      <c r="K25" s="16"/>
      <c r="L25" s="13"/>
      <c r="M25" s="13"/>
      <c r="N25" s="16"/>
    </row>
    <row r="26" spans="1:14" x14ac:dyDescent="0.2">
      <c r="A26" s="8" t="s">
        <v>391</v>
      </c>
      <c r="B26" s="8" t="s">
        <v>392</v>
      </c>
      <c r="C26" s="11">
        <v>517</v>
      </c>
      <c r="D26" s="11">
        <v>216</v>
      </c>
      <c r="E26" s="14">
        <v>41.779497098645997</v>
      </c>
      <c r="F26" s="11">
        <v>486</v>
      </c>
      <c r="G26" s="11">
        <v>202</v>
      </c>
      <c r="H26" s="14">
        <v>41.563786008230501</v>
      </c>
      <c r="I26" s="13"/>
      <c r="J26" s="13"/>
      <c r="K26" s="16"/>
      <c r="L26" s="13"/>
      <c r="M26" s="13"/>
      <c r="N26" s="16"/>
    </row>
    <row r="27" spans="1:14" x14ac:dyDescent="0.2">
      <c r="A27" s="8" t="s">
        <v>393</v>
      </c>
      <c r="B27" s="8" t="s">
        <v>394</v>
      </c>
      <c r="C27" s="11">
        <v>836</v>
      </c>
      <c r="D27" s="11">
        <v>273</v>
      </c>
      <c r="E27" s="14">
        <v>32.655502392344502</v>
      </c>
      <c r="F27" s="11">
        <v>929</v>
      </c>
      <c r="G27" s="11">
        <v>230</v>
      </c>
      <c r="H27" s="14">
        <v>24.7578040904198</v>
      </c>
      <c r="I27" s="13"/>
      <c r="J27" s="13"/>
      <c r="K27" s="16"/>
      <c r="L27" s="13"/>
      <c r="M27" s="13"/>
      <c r="N27" s="16"/>
    </row>
    <row r="28" spans="1:14" x14ac:dyDescent="0.2">
      <c r="A28" s="8" t="s">
        <v>395</v>
      </c>
      <c r="B28" s="8" t="s">
        <v>396</v>
      </c>
      <c r="C28" s="11">
        <v>548</v>
      </c>
      <c r="D28" s="11">
        <v>211</v>
      </c>
      <c r="E28" s="14">
        <v>38.503649635036503</v>
      </c>
      <c r="F28" s="11">
        <v>578</v>
      </c>
      <c r="G28" s="11">
        <v>148</v>
      </c>
      <c r="H28" s="14">
        <v>25.605536332179899</v>
      </c>
      <c r="I28" s="13"/>
      <c r="J28" s="13"/>
      <c r="K28" s="16"/>
      <c r="L28" s="13"/>
      <c r="M28" s="13"/>
      <c r="N28" s="16"/>
    </row>
    <row r="29" spans="1:14" x14ac:dyDescent="0.2">
      <c r="A29" s="8" t="s">
        <v>397</v>
      </c>
      <c r="B29" s="8" t="s">
        <v>398</v>
      </c>
      <c r="C29" s="11">
        <v>506</v>
      </c>
      <c r="D29" s="11">
        <v>165</v>
      </c>
      <c r="E29" s="14">
        <v>32.6086956521739</v>
      </c>
      <c r="F29" s="11">
        <v>590</v>
      </c>
      <c r="G29" s="11">
        <v>155</v>
      </c>
      <c r="H29" s="14">
        <v>26.271186440678001</v>
      </c>
      <c r="I29" s="13"/>
      <c r="J29" s="13"/>
      <c r="K29" s="16"/>
      <c r="L29" s="13"/>
      <c r="M29" s="13"/>
      <c r="N29" s="16"/>
    </row>
    <row r="30" spans="1:14" x14ac:dyDescent="0.2">
      <c r="A30" s="8" t="s">
        <v>399</v>
      </c>
      <c r="B30" s="8" t="s">
        <v>400</v>
      </c>
      <c r="C30" s="11">
        <v>577</v>
      </c>
      <c r="D30" s="11">
        <v>198</v>
      </c>
      <c r="E30" s="14">
        <v>34.315424610051998</v>
      </c>
      <c r="F30" s="11">
        <v>632</v>
      </c>
      <c r="G30" s="11">
        <v>144</v>
      </c>
      <c r="H30" s="14">
        <v>22.7848101265823</v>
      </c>
      <c r="I30" s="13"/>
      <c r="J30" s="13"/>
      <c r="K30" s="16"/>
      <c r="L30" s="13"/>
      <c r="M30" s="13"/>
      <c r="N30" s="16"/>
    </row>
    <row r="31" spans="1:14" x14ac:dyDescent="0.2">
      <c r="A31" s="8" t="s">
        <v>401</v>
      </c>
      <c r="B31" s="8" t="s">
        <v>402</v>
      </c>
      <c r="C31" s="11">
        <v>443</v>
      </c>
      <c r="D31" s="11">
        <v>106</v>
      </c>
      <c r="E31" s="14">
        <v>23.927765237020299</v>
      </c>
      <c r="F31" s="11">
        <v>457</v>
      </c>
      <c r="G31" s="11">
        <v>98</v>
      </c>
      <c r="H31" s="14">
        <v>21.444201312910302</v>
      </c>
      <c r="I31" s="13"/>
      <c r="J31" s="13"/>
      <c r="K31" s="16"/>
      <c r="L31" s="13"/>
      <c r="M31" s="13"/>
      <c r="N31" s="16"/>
    </row>
    <row r="32" spans="1:14" x14ac:dyDescent="0.2">
      <c r="A32" s="8" t="s">
        <v>403</v>
      </c>
      <c r="B32" s="8" t="s">
        <v>404</v>
      </c>
      <c r="C32" s="11">
        <v>528</v>
      </c>
      <c r="D32" s="11">
        <v>169</v>
      </c>
      <c r="E32" s="14">
        <v>32.0075757575758</v>
      </c>
      <c r="F32" s="11">
        <v>493</v>
      </c>
      <c r="G32" s="11">
        <v>147</v>
      </c>
      <c r="H32" s="14">
        <v>29.8174442190669</v>
      </c>
      <c r="I32" s="13"/>
      <c r="J32" s="13"/>
      <c r="K32" s="16"/>
      <c r="L32" s="13"/>
      <c r="M32" s="13"/>
      <c r="N32" s="16"/>
    </row>
    <row r="33" spans="1:14" x14ac:dyDescent="0.2">
      <c r="A33" s="8" t="s">
        <v>405</v>
      </c>
      <c r="B33" s="8" t="s">
        <v>406</v>
      </c>
      <c r="C33" s="11">
        <v>399</v>
      </c>
      <c r="D33" s="11">
        <v>61</v>
      </c>
      <c r="E33" s="14">
        <v>15.2882205513784</v>
      </c>
      <c r="F33" s="11">
        <v>427</v>
      </c>
      <c r="G33" s="11">
        <v>67</v>
      </c>
      <c r="H33" s="14">
        <v>15.6908665105386</v>
      </c>
      <c r="I33" s="13"/>
      <c r="J33" s="13"/>
      <c r="K33" s="16"/>
      <c r="L33" s="13"/>
      <c r="M33" s="13"/>
      <c r="N33" s="16"/>
    </row>
    <row r="34" spans="1:14" x14ac:dyDescent="0.2">
      <c r="A34" s="8" t="s">
        <v>407</v>
      </c>
      <c r="B34" s="8" t="s">
        <v>408</v>
      </c>
      <c r="C34" s="11">
        <v>417</v>
      </c>
      <c r="D34" s="11">
        <v>82</v>
      </c>
      <c r="E34" s="14">
        <v>19.6642685851319</v>
      </c>
      <c r="F34" s="11">
        <v>489</v>
      </c>
      <c r="G34" s="11">
        <v>57</v>
      </c>
      <c r="H34" s="14">
        <v>11.656441717791401</v>
      </c>
      <c r="I34" s="13"/>
      <c r="J34" s="13"/>
      <c r="K34" s="16"/>
      <c r="L34" s="13"/>
      <c r="M34" s="13"/>
      <c r="N34" s="16"/>
    </row>
    <row r="35" spans="1:14" x14ac:dyDescent="0.2">
      <c r="A35" s="8" t="s">
        <v>409</v>
      </c>
      <c r="B35" s="8" t="s">
        <v>410</v>
      </c>
      <c r="C35" s="11">
        <v>398</v>
      </c>
      <c r="D35" s="11">
        <v>60</v>
      </c>
      <c r="E35" s="14">
        <v>15.0753768844221</v>
      </c>
      <c r="F35" s="11">
        <v>428</v>
      </c>
      <c r="G35" s="11">
        <v>57</v>
      </c>
      <c r="H35" s="14">
        <v>13.317757009345801</v>
      </c>
      <c r="I35" s="13"/>
      <c r="J35" s="13"/>
      <c r="K35" s="16"/>
      <c r="L35" s="13"/>
      <c r="M35" s="13"/>
      <c r="N35" s="16"/>
    </row>
    <row r="36" spans="1:14" x14ac:dyDescent="0.2">
      <c r="A36" s="8" t="s">
        <v>411</v>
      </c>
      <c r="B36" s="8" t="s">
        <v>412</v>
      </c>
      <c r="C36" s="11">
        <v>279</v>
      </c>
      <c r="D36" s="11">
        <v>61</v>
      </c>
      <c r="E36" s="14">
        <v>21.863799283154101</v>
      </c>
      <c r="F36" s="11">
        <v>294</v>
      </c>
      <c r="G36" s="11">
        <v>50</v>
      </c>
      <c r="H36" s="14">
        <v>17.006802721088398</v>
      </c>
      <c r="I36" s="13"/>
      <c r="J36" s="13"/>
      <c r="K36" s="16"/>
      <c r="L36" s="13"/>
      <c r="M36" s="13"/>
      <c r="N36" s="16"/>
    </row>
    <row r="37" spans="1:14" x14ac:dyDescent="0.2">
      <c r="A37" s="8" t="s">
        <v>413</v>
      </c>
      <c r="B37" s="8" t="s">
        <v>414</v>
      </c>
      <c r="C37" s="11">
        <v>609</v>
      </c>
      <c r="D37" s="11">
        <v>216</v>
      </c>
      <c r="E37" s="14">
        <v>35.467980295566498</v>
      </c>
      <c r="F37" s="11">
        <v>623</v>
      </c>
      <c r="G37" s="11">
        <v>146</v>
      </c>
      <c r="H37" s="14">
        <v>23.4349919743178</v>
      </c>
      <c r="I37" s="13"/>
      <c r="J37" s="13"/>
      <c r="K37" s="16"/>
      <c r="L37" s="13"/>
      <c r="M37" s="13"/>
      <c r="N37" s="16"/>
    </row>
    <row r="38" spans="1:14" x14ac:dyDescent="0.2">
      <c r="A38" s="8" t="s">
        <v>415</v>
      </c>
      <c r="B38" s="8" t="s">
        <v>416</v>
      </c>
      <c r="C38" s="11">
        <v>227</v>
      </c>
      <c r="D38" s="11">
        <v>95</v>
      </c>
      <c r="E38" s="14">
        <v>41.850220264317201</v>
      </c>
      <c r="F38" s="11">
        <v>237</v>
      </c>
      <c r="G38" s="11">
        <v>74</v>
      </c>
      <c r="H38" s="14">
        <v>31.223628691983102</v>
      </c>
      <c r="I38" s="13"/>
      <c r="J38" s="13"/>
      <c r="K38" s="16"/>
      <c r="L38" s="13"/>
      <c r="M38" s="13"/>
      <c r="N38" s="16"/>
    </row>
    <row r="39" spans="1:14" x14ac:dyDescent="0.2">
      <c r="A39" s="8" t="s">
        <v>417</v>
      </c>
      <c r="B39" s="8" t="s">
        <v>418</v>
      </c>
      <c r="C39" s="11">
        <v>331</v>
      </c>
      <c r="D39" s="11">
        <v>131</v>
      </c>
      <c r="E39" s="14">
        <v>39.577039274924502</v>
      </c>
      <c r="F39" s="11">
        <v>360</v>
      </c>
      <c r="G39" s="11">
        <v>135</v>
      </c>
      <c r="H39" s="14">
        <v>37.5</v>
      </c>
      <c r="I39" s="13"/>
      <c r="J39" s="13"/>
      <c r="K39" s="16"/>
      <c r="L39" s="13"/>
      <c r="M39" s="13"/>
      <c r="N39" s="16"/>
    </row>
    <row r="40" spans="1:14" x14ac:dyDescent="0.2">
      <c r="A40" s="8" t="s">
        <v>419</v>
      </c>
      <c r="B40" s="8" t="s">
        <v>420</v>
      </c>
      <c r="C40" s="11">
        <v>377</v>
      </c>
      <c r="D40" s="11">
        <v>106</v>
      </c>
      <c r="E40" s="14">
        <v>28.116710875331599</v>
      </c>
      <c r="F40" s="11">
        <v>433</v>
      </c>
      <c r="G40" s="11">
        <v>71</v>
      </c>
      <c r="H40" s="14">
        <v>16.397228637413399</v>
      </c>
      <c r="I40" s="13"/>
      <c r="J40" s="13"/>
      <c r="K40" s="16"/>
      <c r="L40" s="13"/>
      <c r="M40" s="13"/>
      <c r="N40" s="16"/>
    </row>
    <row r="41" spans="1:14" x14ac:dyDescent="0.2">
      <c r="A41" s="8" t="s">
        <v>421</v>
      </c>
      <c r="B41" s="8" t="s">
        <v>422</v>
      </c>
      <c r="C41" s="11">
        <v>149</v>
      </c>
      <c r="D41" s="11">
        <v>41</v>
      </c>
      <c r="E41" s="14">
        <v>27.516778523489901</v>
      </c>
      <c r="F41" s="11">
        <v>194</v>
      </c>
      <c r="G41" s="11">
        <v>24</v>
      </c>
      <c r="H41" s="14">
        <v>12.3711340206186</v>
      </c>
      <c r="I41" s="13"/>
      <c r="J41" s="13"/>
      <c r="K41" s="16"/>
      <c r="L41" s="13"/>
      <c r="M41" s="13"/>
      <c r="N41" s="16"/>
    </row>
    <row r="42" spans="1:14" x14ac:dyDescent="0.2">
      <c r="A42" s="8" t="s">
        <v>423</v>
      </c>
      <c r="B42" s="8" t="s">
        <v>424</v>
      </c>
      <c r="C42" s="11">
        <v>250</v>
      </c>
      <c r="D42" s="11">
        <v>103</v>
      </c>
      <c r="E42" s="14">
        <v>41.2</v>
      </c>
      <c r="F42" s="11">
        <v>283</v>
      </c>
      <c r="G42" s="11">
        <v>74</v>
      </c>
      <c r="H42" s="14">
        <v>26.148409893992898</v>
      </c>
      <c r="I42" s="13"/>
      <c r="J42" s="13"/>
      <c r="K42" s="16"/>
      <c r="L42" s="13"/>
      <c r="M42" s="13"/>
      <c r="N42" s="16"/>
    </row>
    <row r="43" spans="1:14" x14ac:dyDescent="0.2">
      <c r="A43" s="8" t="s">
        <v>425</v>
      </c>
      <c r="B43" s="8" t="s">
        <v>426</v>
      </c>
      <c r="C43" s="11">
        <v>270</v>
      </c>
      <c r="D43" s="11">
        <v>93</v>
      </c>
      <c r="E43" s="14">
        <v>34.4444444444444</v>
      </c>
      <c r="F43" s="11">
        <v>333</v>
      </c>
      <c r="G43" s="11">
        <v>100</v>
      </c>
      <c r="H43" s="14">
        <v>30.030030030030002</v>
      </c>
      <c r="I43" s="13"/>
      <c r="J43" s="13"/>
      <c r="K43" s="16"/>
      <c r="L43" s="13"/>
      <c r="M43" s="13"/>
      <c r="N43" s="16"/>
    </row>
    <row r="44" spans="1:14" x14ac:dyDescent="0.2">
      <c r="A44" s="8" t="s">
        <v>427</v>
      </c>
      <c r="B44" s="8" t="s">
        <v>428</v>
      </c>
      <c r="C44" s="11">
        <v>611</v>
      </c>
      <c r="D44" s="11">
        <v>224</v>
      </c>
      <c r="E44" s="14">
        <v>36.661211129296198</v>
      </c>
      <c r="F44" s="11">
        <v>684</v>
      </c>
      <c r="G44" s="11">
        <v>150</v>
      </c>
      <c r="H44" s="14">
        <v>21.9298245614035</v>
      </c>
      <c r="I44" s="13"/>
      <c r="J44" s="13"/>
      <c r="K44" s="16"/>
      <c r="L44" s="13"/>
      <c r="M44" s="13"/>
      <c r="N44" s="16"/>
    </row>
    <row r="45" spans="1:14" x14ac:dyDescent="0.2">
      <c r="A45" s="8" t="s">
        <v>429</v>
      </c>
      <c r="B45" s="8" t="s">
        <v>430</v>
      </c>
      <c r="C45" s="11">
        <v>493</v>
      </c>
      <c r="D45" s="11">
        <v>171</v>
      </c>
      <c r="E45" s="14">
        <v>34.685598377281899</v>
      </c>
      <c r="F45" s="11">
        <v>582</v>
      </c>
      <c r="G45" s="11">
        <v>131</v>
      </c>
      <c r="H45" s="14">
        <v>22.508591065292102</v>
      </c>
      <c r="I45" s="13"/>
      <c r="J45" s="13"/>
      <c r="K45" s="16"/>
      <c r="L45" s="13"/>
      <c r="M45" s="13"/>
      <c r="N45" s="16"/>
    </row>
    <row r="46" spans="1:14" x14ac:dyDescent="0.2">
      <c r="A46" s="8" t="s">
        <v>431</v>
      </c>
      <c r="B46" s="8" t="s">
        <v>432</v>
      </c>
      <c r="C46" s="11">
        <v>397</v>
      </c>
      <c r="D46" s="11">
        <v>154</v>
      </c>
      <c r="E46" s="14">
        <v>38.790931989924403</v>
      </c>
      <c r="F46" s="11">
        <v>447</v>
      </c>
      <c r="G46" s="11">
        <v>126</v>
      </c>
      <c r="H46" s="14">
        <v>28.187919463087201</v>
      </c>
      <c r="I46" s="13"/>
      <c r="J46" s="13"/>
      <c r="K46" s="16"/>
      <c r="L46" s="13"/>
      <c r="M46" s="13"/>
      <c r="N46" s="16"/>
    </row>
    <row r="47" spans="1:14" x14ac:dyDescent="0.2">
      <c r="A47" s="8" t="s">
        <v>433</v>
      </c>
      <c r="B47" s="8" t="s">
        <v>434</v>
      </c>
      <c r="C47" s="11">
        <v>544</v>
      </c>
      <c r="D47" s="11">
        <v>181</v>
      </c>
      <c r="E47" s="14">
        <v>33.272058823529399</v>
      </c>
      <c r="F47" s="11">
        <v>574</v>
      </c>
      <c r="G47" s="11">
        <v>155</v>
      </c>
      <c r="H47" s="14">
        <v>27.003484320557501</v>
      </c>
      <c r="I47" s="13"/>
      <c r="J47" s="13"/>
      <c r="K47" s="16"/>
      <c r="L47" s="13"/>
      <c r="M47" s="13"/>
      <c r="N47" s="16"/>
    </row>
    <row r="48" spans="1:14" x14ac:dyDescent="0.2">
      <c r="A48" s="8" t="s">
        <v>435</v>
      </c>
      <c r="B48" s="8" t="s">
        <v>436</v>
      </c>
      <c r="C48" s="11">
        <v>469</v>
      </c>
      <c r="D48" s="11">
        <v>155</v>
      </c>
      <c r="E48" s="14">
        <v>33.0490405117271</v>
      </c>
      <c r="F48" s="11">
        <v>502</v>
      </c>
      <c r="G48" s="11">
        <v>145</v>
      </c>
      <c r="H48" s="14">
        <v>28.884462151394398</v>
      </c>
      <c r="I48" s="13"/>
      <c r="J48" s="13"/>
      <c r="K48" s="16"/>
      <c r="L48" s="13"/>
      <c r="M48" s="13"/>
      <c r="N48" s="16"/>
    </row>
    <row r="49" spans="1:14" x14ac:dyDescent="0.2">
      <c r="A49" s="8" t="s">
        <v>437</v>
      </c>
      <c r="B49" s="8" t="s">
        <v>438</v>
      </c>
      <c r="C49" s="11">
        <v>1507</v>
      </c>
      <c r="D49" s="11">
        <v>459</v>
      </c>
      <c r="E49" s="14">
        <v>30.457863304578598</v>
      </c>
      <c r="F49" s="11">
        <v>1590</v>
      </c>
      <c r="G49" s="11">
        <v>358</v>
      </c>
      <c r="H49" s="14">
        <v>22.515723270440301</v>
      </c>
      <c r="I49" s="13"/>
      <c r="J49" s="13"/>
      <c r="K49" s="16"/>
      <c r="L49" s="13"/>
      <c r="M49" s="13"/>
      <c r="N49" s="16"/>
    </row>
    <row r="50" spans="1:14" x14ac:dyDescent="0.2">
      <c r="A50" s="8" t="s">
        <v>439</v>
      </c>
      <c r="B50" s="8" t="s">
        <v>440</v>
      </c>
      <c r="C50" s="11">
        <v>907</v>
      </c>
      <c r="D50" s="11">
        <v>364</v>
      </c>
      <c r="E50" s="14">
        <v>40.132304299889697</v>
      </c>
      <c r="F50" s="11">
        <v>1018</v>
      </c>
      <c r="G50" s="11">
        <v>278</v>
      </c>
      <c r="H50" s="14">
        <v>27.3084479371316</v>
      </c>
      <c r="I50" s="13"/>
      <c r="J50" s="13"/>
      <c r="K50" s="16"/>
      <c r="L50" s="13"/>
      <c r="M50" s="13"/>
      <c r="N50" s="16"/>
    </row>
    <row r="51" spans="1:14" x14ac:dyDescent="0.2">
      <c r="A51" s="8" t="s">
        <v>441</v>
      </c>
      <c r="B51" s="8" t="s">
        <v>442</v>
      </c>
      <c r="C51" s="11">
        <v>866</v>
      </c>
      <c r="D51" s="11">
        <v>328</v>
      </c>
      <c r="E51" s="14">
        <v>37.875288683602797</v>
      </c>
      <c r="F51" s="11">
        <v>953</v>
      </c>
      <c r="G51" s="11">
        <v>299</v>
      </c>
      <c r="H51" s="14">
        <v>31.374606505771201</v>
      </c>
      <c r="I51" s="13"/>
      <c r="J51" s="13"/>
      <c r="K51" s="16"/>
      <c r="L51" s="13"/>
      <c r="M51" s="13"/>
      <c r="N51" s="16"/>
    </row>
    <row r="52" spans="1:14" x14ac:dyDescent="0.2">
      <c r="A52" s="8" t="s">
        <v>443</v>
      </c>
      <c r="B52" s="8" t="s">
        <v>444</v>
      </c>
      <c r="C52" s="11">
        <v>886</v>
      </c>
      <c r="D52" s="11">
        <v>307</v>
      </c>
      <c r="E52" s="14">
        <v>34.650112866817203</v>
      </c>
      <c r="F52" s="11">
        <v>961</v>
      </c>
      <c r="G52" s="11">
        <v>199</v>
      </c>
      <c r="H52" s="14">
        <v>20.707596253902199</v>
      </c>
      <c r="I52" s="13"/>
      <c r="J52" s="13"/>
      <c r="K52" s="16"/>
      <c r="L52" s="13"/>
      <c r="M52" s="13"/>
      <c r="N52" s="16"/>
    </row>
    <row r="53" spans="1:14" x14ac:dyDescent="0.2">
      <c r="A53" s="8" t="s">
        <v>445</v>
      </c>
      <c r="B53" s="8" t="s">
        <v>446</v>
      </c>
      <c r="C53" s="11">
        <v>1721</v>
      </c>
      <c r="D53" s="11">
        <v>556</v>
      </c>
      <c r="E53" s="14">
        <v>32.306798373038902</v>
      </c>
      <c r="F53" s="11">
        <v>1803</v>
      </c>
      <c r="G53" s="11">
        <v>469</v>
      </c>
      <c r="H53" s="14">
        <v>26.012201885745998</v>
      </c>
      <c r="I53" s="13"/>
      <c r="J53" s="13"/>
      <c r="K53" s="16"/>
      <c r="L53" s="13"/>
      <c r="M53" s="13"/>
      <c r="N53" s="16"/>
    </row>
    <row r="54" spans="1:14" x14ac:dyDescent="0.2">
      <c r="A54" s="8" t="s">
        <v>447</v>
      </c>
      <c r="B54" s="8" t="s">
        <v>448</v>
      </c>
      <c r="C54" s="11">
        <v>1390</v>
      </c>
      <c r="D54" s="11">
        <v>503</v>
      </c>
      <c r="E54" s="14">
        <v>36.187050359712202</v>
      </c>
      <c r="F54" s="11">
        <v>1434</v>
      </c>
      <c r="G54" s="11">
        <v>462</v>
      </c>
      <c r="H54" s="14">
        <v>32.217573221757299</v>
      </c>
      <c r="I54" s="13"/>
      <c r="J54" s="13"/>
      <c r="K54" s="16"/>
      <c r="L54" s="13"/>
      <c r="M54" s="13"/>
      <c r="N54" s="16"/>
    </row>
    <row r="55" spans="1:14" x14ac:dyDescent="0.2">
      <c r="A55" s="8" t="s">
        <v>449</v>
      </c>
      <c r="B55" s="8" t="s">
        <v>450</v>
      </c>
      <c r="C55" s="11">
        <v>370</v>
      </c>
      <c r="D55" s="11">
        <v>113</v>
      </c>
      <c r="E55" s="14">
        <v>30.540540540540501</v>
      </c>
      <c r="F55" s="11">
        <v>443</v>
      </c>
      <c r="G55" s="11">
        <v>99</v>
      </c>
      <c r="H55" s="14">
        <v>22.347629796839701</v>
      </c>
      <c r="I55" s="13"/>
      <c r="J55" s="13"/>
      <c r="K55" s="16"/>
      <c r="L55" s="13"/>
      <c r="M55" s="13"/>
      <c r="N55" s="16"/>
    </row>
    <row r="56" spans="1:14" x14ac:dyDescent="0.2">
      <c r="A56" s="8" t="s">
        <v>451</v>
      </c>
      <c r="B56" s="8" t="s">
        <v>452</v>
      </c>
      <c r="C56" s="11">
        <v>637</v>
      </c>
      <c r="D56" s="11">
        <v>121</v>
      </c>
      <c r="E56" s="14">
        <v>18.995290423861899</v>
      </c>
      <c r="F56" s="11">
        <v>713</v>
      </c>
      <c r="G56" s="11">
        <v>96</v>
      </c>
      <c r="H56" s="14">
        <v>13.4642356241234</v>
      </c>
      <c r="I56" s="13"/>
      <c r="J56" s="13"/>
      <c r="K56" s="16"/>
      <c r="L56" s="13"/>
      <c r="M56" s="13"/>
      <c r="N56" s="16"/>
    </row>
    <row r="57" spans="1:14" x14ac:dyDescent="0.2">
      <c r="A57" s="8" t="s">
        <v>453</v>
      </c>
      <c r="B57" s="8" t="s">
        <v>454</v>
      </c>
      <c r="C57" s="11">
        <v>1080</v>
      </c>
      <c r="D57" s="11">
        <v>401</v>
      </c>
      <c r="E57" s="14">
        <v>37.129629629629598</v>
      </c>
      <c r="F57" s="11">
        <v>1186</v>
      </c>
      <c r="G57" s="11">
        <v>344</v>
      </c>
      <c r="H57" s="14">
        <v>29.005059021922399</v>
      </c>
      <c r="I57" s="13"/>
      <c r="J57" s="13"/>
      <c r="K57" s="16"/>
      <c r="L57" s="13"/>
      <c r="M57" s="13"/>
      <c r="N57" s="16"/>
    </row>
    <row r="58" spans="1:14" x14ac:dyDescent="0.2">
      <c r="A58" s="8" t="s">
        <v>455</v>
      </c>
      <c r="B58" s="8" t="s">
        <v>456</v>
      </c>
      <c r="C58" s="11">
        <v>1056</v>
      </c>
      <c r="D58" s="11">
        <v>381</v>
      </c>
      <c r="E58" s="14">
        <v>36.079545454545503</v>
      </c>
      <c r="F58" s="11">
        <v>1093</v>
      </c>
      <c r="G58" s="11">
        <v>299</v>
      </c>
      <c r="H58" s="14">
        <v>27.355901189387001</v>
      </c>
      <c r="I58" s="13"/>
      <c r="J58" s="13"/>
      <c r="K58" s="16"/>
      <c r="L58" s="13"/>
      <c r="M58" s="13"/>
      <c r="N58" s="16"/>
    </row>
    <row r="59" spans="1:14" x14ac:dyDescent="0.2">
      <c r="A59" s="8" t="s">
        <v>457</v>
      </c>
      <c r="B59" s="8" t="s">
        <v>283</v>
      </c>
      <c r="C59" s="11">
        <v>1164</v>
      </c>
      <c r="D59" s="11">
        <v>454</v>
      </c>
      <c r="E59" s="14">
        <v>39.003436426116799</v>
      </c>
      <c r="F59" s="11">
        <v>1272</v>
      </c>
      <c r="G59" s="11">
        <v>373</v>
      </c>
      <c r="H59" s="14">
        <v>29.323899371069199</v>
      </c>
      <c r="I59" s="13"/>
      <c r="J59" s="13"/>
      <c r="K59" s="16"/>
      <c r="L59" s="13"/>
      <c r="M59" s="13"/>
      <c r="N59" s="16"/>
    </row>
    <row r="60" spans="1:14" x14ac:dyDescent="0.2">
      <c r="A60" s="8" t="s">
        <v>458</v>
      </c>
      <c r="B60" s="8" t="s">
        <v>459</v>
      </c>
      <c r="C60" s="11">
        <v>1191</v>
      </c>
      <c r="D60" s="11">
        <v>426</v>
      </c>
      <c r="E60" s="14">
        <v>35.768261964735501</v>
      </c>
      <c r="F60" s="11">
        <v>1267</v>
      </c>
      <c r="G60" s="11">
        <v>310</v>
      </c>
      <c r="H60" s="14">
        <v>24.467245461720601</v>
      </c>
      <c r="I60" s="13"/>
      <c r="J60" s="13"/>
      <c r="K60" s="16"/>
      <c r="L60" s="13"/>
      <c r="M60" s="13"/>
      <c r="N60" s="16"/>
    </row>
    <row r="61" spans="1:14" x14ac:dyDescent="0.2">
      <c r="A61" s="8" t="s">
        <v>460</v>
      </c>
      <c r="B61" s="8" t="s">
        <v>461</v>
      </c>
      <c r="C61" s="11">
        <v>786</v>
      </c>
      <c r="D61" s="11">
        <v>207</v>
      </c>
      <c r="E61" s="14">
        <v>26.3358778625954</v>
      </c>
      <c r="F61" s="11">
        <v>843</v>
      </c>
      <c r="G61" s="11">
        <v>167</v>
      </c>
      <c r="H61" s="14">
        <v>19.810201660735501</v>
      </c>
      <c r="I61" s="13"/>
      <c r="J61" s="13"/>
      <c r="K61" s="16"/>
      <c r="L61" s="13"/>
      <c r="M61" s="13"/>
      <c r="N61" s="16"/>
    </row>
    <row r="62" spans="1:14" x14ac:dyDescent="0.2">
      <c r="A62" s="8" t="s">
        <v>462</v>
      </c>
      <c r="B62" s="8" t="s">
        <v>463</v>
      </c>
      <c r="C62" s="11">
        <v>877</v>
      </c>
      <c r="D62" s="11">
        <v>239</v>
      </c>
      <c r="E62" s="14">
        <v>27.251995438996602</v>
      </c>
      <c r="F62" s="11">
        <v>931</v>
      </c>
      <c r="G62" s="11">
        <v>233</v>
      </c>
      <c r="H62" s="14">
        <v>25.026852846401699</v>
      </c>
      <c r="I62" s="13"/>
      <c r="J62" s="13"/>
      <c r="K62" s="16"/>
      <c r="L62" s="13"/>
      <c r="M62" s="13"/>
      <c r="N62" s="16"/>
    </row>
    <row r="63" spans="1:14" x14ac:dyDescent="0.2">
      <c r="A63" s="8" t="s">
        <v>464</v>
      </c>
      <c r="B63" s="8" t="s">
        <v>465</v>
      </c>
      <c r="C63" s="11">
        <v>707</v>
      </c>
      <c r="D63" s="11">
        <v>182</v>
      </c>
      <c r="E63" s="14">
        <v>25.742574257425701</v>
      </c>
      <c r="F63" s="11">
        <v>729</v>
      </c>
      <c r="G63" s="11">
        <v>124</v>
      </c>
      <c r="H63" s="14">
        <v>17.009602194787401</v>
      </c>
      <c r="I63" s="13"/>
      <c r="J63" s="13"/>
      <c r="K63" s="16"/>
      <c r="L63" s="13"/>
      <c r="M63" s="13"/>
      <c r="N63" s="16"/>
    </row>
    <row r="64" spans="1:14" x14ac:dyDescent="0.2">
      <c r="A64" s="8" t="s">
        <v>466</v>
      </c>
      <c r="B64" s="8" t="s">
        <v>467</v>
      </c>
      <c r="C64" s="11">
        <v>652</v>
      </c>
      <c r="D64" s="11">
        <v>243</v>
      </c>
      <c r="E64" s="14">
        <v>37.269938650306699</v>
      </c>
      <c r="F64" s="11">
        <v>688</v>
      </c>
      <c r="G64" s="11">
        <v>162</v>
      </c>
      <c r="H64" s="14">
        <v>23.546511627907002</v>
      </c>
      <c r="I64" s="13"/>
      <c r="J64" s="13"/>
      <c r="K64" s="16"/>
      <c r="L64" s="13"/>
      <c r="M64" s="13"/>
      <c r="N64" s="16"/>
    </row>
    <row r="65" spans="1:14" x14ac:dyDescent="0.2">
      <c r="A65" s="8" t="s">
        <v>468</v>
      </c>
      <c r="B65" s="8" t="s">
        <v>469</v>
      </c>
      <c r="C65" s="11">
        <v>1792</v>
      </c>
      <c r="D65" s="11">
        <v>756</v>
      </c>
      <c r="E65" s="14">
        <v>42.1875</v>
      </c>
      <c r="F65" s="11">
        <v>1971</v>
      </c>
      <c r="G65" s="11">
        <v>717</v>
      </c>
      <c r="H65" s="14">
        <v>36.377473363774698</v>
      </c>
      <c r="I65" s="13"/>
      <c r="J65" s="13"/>
      <c r="K65" s="16"/>
      <c r="L65" s="13"/>
      <c r="M65" s="13"/>
      <c r="N65" s="16"/>
    </row>
    <row r="66" spans="1:14" x14ac:dyDescent="0.2">
      <c r="A66" s="8" t="s">
        <v>470</v>
      </c>
      <c r="B66" s="8" t="s">
        <v>277</v>
      </c>
      <c r="C66" s="11">
        <v>1573</v>
      </c>
      <c r="D66" s="11">
        <v>593</v>
      </c>
      <c r="E66" s="14">
        <v>37.698664971392198</v>
      </c>
      <c r="F66" s="11">
        <v>1738</v>
      </c>
      <c r="G66" s="11">
        <v>515</v>
      </c>
      <c r="H66" s="14">
        <v>29.6317606444189</v>
      </c>
      <c r="I66" s="13"/>
      <c r="J66" s="13"/>
      <c r="K66" s="16"/>
      <c r="L66" s="13"/>
      <c r="M66" s="13"/>
      <c r="N66" s="16"/>
    </row>
    <row r="67" spans="1:14" x14ac:dyDescent="0.2">
      <c r="A67" s="8" t="s">
        <v>471</v>
      </c>
      <c r="B67" s="8" t="s">
        <v>472</v>
      </c>
      <c r="C67" s="11">
        <v>540</v>
      </c>
      <c r="D67" s="11">
        <v>150</v>
      </c>
      <c r="E67" s="14">
        <v>27.7777777777778</v>
      </c>
      <c r="F67" s="11">
        <v>624</v>
      </c>
      <c r="G67" s="11">
        <v>101</v>
      </c>
      <c r="H67" s="14">
        <v>16.185897435897399</v>
      </c>
      <c r="I67" s="13"/>
      <c r="J67" s="13"/>
      <c r="K67" s="16"/>
      <c r="L67" s="13"/>
      <c r="M67" s="13"/>
      <c r="N67" s="16"/>
    </row>
    <row r="68" spans="1:14" x14ac:dyDescent="0.2">
      <c r="A68" s="8" t="s">
        <v>473</v>
      </c>
      <c r="B68" s="8" t="s">
        <v>474</v>
      </c>
      <c r="C68" s="11">
        <v>389</v>
      </c>
      <c r="D68" s="11">
        <v>128</v>
      </c>
      <c r="E68" s="14">
        <v>32.904884318766101</v>
      </c>
      <c r="F68" s="11">
        <v>424</v>
      </c>
      <c r="G68" s="11">
        <v>96</v>
      </c>
      <c r="H68" s="14">
        <v>22.641509433962302</v>
      </c>
      <c r="I68" s="13"/>
      <c r="J68" s="13"/>
      <c r="K68" s="16"/>
      <c r="L68" s="13"/>
      <c r="M68" s="13"/>
      <c r="N68" s="16"/>
    </row>
    <row r="69" spans="1:14" x14ac:dyDescent="0.2">
      <c r="A69" s="8" t="s">
        <v>475</v>
      </c>
      <c r="B69" s="8" t="s">
        <v>476</v>
      </c>
      <c r="C69" s="11">
        <v>740</v>
      </c>
      <c r="D69" s="11">
        <v>122</v>
      </c>
      <c r="E69" s="14">
        <v>16.486486486486498</v>
      </c>
      <c r="F69" s="11">
        <v>906</v>
      </c>
      <c r="G69" s="11">
        <v>90</v>
      </c>
      <c r="H69" s="14">
        <v>9.9337748344370898</v>
      </c>
      <c r="I69" s="13"/>
      <c r="J69" s="13"/>
      <c r="K69" s="16"/>
      <c r="L69" s="13"/>
      <c r="M69" s="13"/>
      <c r="N69" s="16"/>
    </row>
    <row r="70" spans="1:14" x14ac:dyDescent="0.2">
      <c r="A70" s="8" t="s">
        <v>477</v>
      </c>
      <c r="B70" s="8" t="s">
        <v>478</v>
      </c>
      <c r="C70" s="11">
        <v>408</v>
      </c>
      <c r="D70" s="11">
        <v>132</v>
      </c>
      <c r="E70" s="14">
        <v>32.352941176470601</v>
      </c>
      <c r="F70" s="11">
        <v>505</v>
      </c>
      <c r="G70" s="11">
        <v>125</v>
      </c>
      <c r="H70" s="14">
        <v>24.752475247524799</v>
      </c>
      <c r="I70" s="13"/>
      <c r="J70" s="13"/>
      <c r="K70" s="16"/>
      <c r="L70" s="13"/>
      <c r="M70" s="13"/>
      <c r="N70" s="16"/>
    </row>
    <row r="71" spans="1:14" x14ac:dyDescent="0.2">
      <c r="A71" s="8" t="s">
        <v>479</v>
      </c>
      <c r="B71" s="8" t="s">
        <v>480</v>
      </c>
      <c r="C71" s="11">
        <v>474</v>
      </c>
      <c r="D71" s="11">
        <v>128</v>
      </c>
      <c r="E71" s="14">
        <v>27.004219409282701</v>
      </c>
      <c r="F71" s="11">
        <v>487</v>
      </c>
      <c r="G71" s="11">
        <v>88</v>
      </c>
      <c r="H71" s="14">
        <v>18.0698151950719</v>
      </c>
      <c r="I71" s="13"/>
      <c r="J71" s="13"/>
      <c r="K71" s="16"/>
      <c r="L71" s="13"/>
      <c r="M71" s="13"/>
      <c r="N71" s="16"/>
    </row>
    <row r="72" spans="1:14" x14ac:dyDescent="0.2">
      <c r="A72" s="8" t="s">
        <v>481</v>
      </c>
      <c r="B72" s="8" t="s">
        <v>482</v>
      </c>
      <c r="C72" s="11">
        <v>444</v>
      </c>
      <c r="D72" s="11">
        <v>122</v>
      </c>
      <c r="E72" s="14">
        <v>27.4774774774775</v>
      </c>
      <c r="F72" s="11">
        <v>477</v>
      </c>
      <c r="G72" s="11">
        <v>106</v>
      </c>
      <c r="H72" s="14">
        <v>22.2222222222222</v>
      </c>
      <c r="I72" s="13"/>
      <c r="J72" s="13"/>
      <c r="K72" s="16"/>
      <c r="L72" s="13"/>
      <c r="M72" s="13"/>
      <c r="N72" s="16"/>
    </row>
    <row r="73" spans="1:14" x14ac:dyDescent="0.2">
      <c r="A73" s="8" t="s">
        <v>483</v>
      </c>
      <c r="B73" s="8" t="s">
        <v>484</v>
      </c>
      <c r="C73" s="11">
        <v>627</v>
      </c>
      <c r="D73" s="11">
        <v>193</v>
      </c>
      <c r="E73" s="14">
        <v>30.781499202551799</v>
      </c>
      <c r="F73" s="11">
        <v>737</v>
      </c>
      <c r="G73" s="11">
        <v>133</v>
      </c>
      <c r="H73" s="14">
        <v>18.046132971506101</v>
      </c>
      <c r="I73" s="13"/>
      <c r="J73" s="13"/>
      <c r="K73" s="16"/>
      <c r="L73" s="13"/>
      <c r="M73" s="13"/>
      <c r="N73" s="16"/>
    </row>
    <row r="74" spans="1:14" x14ac:dyDescent="0.2">
      <c r="A74" s="8" t="s">
        <v>485</v>
      </c>
      <c r="B74" s="8" t="s">
        <v>486</v>
      </c>
      <c r="C74" s="11">
        <v>411</v>
      </c>
      <c r="D74" s="11">
        <v>83</v>
      </c>
      <c r="E74" s="14">
        <v>20.194647201946498</v>
      </c>
      <c r="F74" s="11">
        <v>445</v>
      </c>
      <c r="G74" s="11">
        <v>46</v>
      </c>
      <c r="H74" s="14">
        <v>10.337078651685401</v>
      </c>
      <c r="I74" s="13"/>
      <c r="J74" s="13"/>
      <c r="K74" s="16"/>
      <c r="L74" s="13"/>
      <c r="M74" s="13"/>
      <c r="N74" s="16"/>
    </row>
    <row r="75" spans="1:14" x14ac:dyDescent="0.2">
      <c r="A75" s="8" t="s">
        <v>487</v>
      </c>
      <c r="B75" s="8" t="s">
        <v>488</v>
      </c>
      <c r="C75" s="11">
        <v>498</v>
      </c>
      <c r="D75" s="11">
        <v>156</v>
      </c>
      <c r="E75" s="14">
        <v>31.325301204819301</v>
      </c>
      <c r="F75" s="11">
        <v>520</v>
      </c>
      <c r="G75" s="11">
        <v>98</v>
      </c>
      <c r="H75" s="14">
        <v>18.846153846153801</v>
      </c>
      <c r="I75" s="13"/>
      <c r="J75" s="13"/>
      <c r="K75" s="16"/>
      <c r="L75" s="13"/>
      <c r="M75" s="13"/>
      <c r="N75" s="16"/>
    </row>
    <row r="76" spans="1:14" x14ac:dyDescent="0.2">
      <c r="A76" s="8" t="s">
        <v>489</v>
      </c>
      <c r="B76" s="8" t="s">
        <v>490</v>
      </c>
      <c r="C76" s="11">
        <v>666</v>
      </c>
      <c r="D76" s="11">
        <v>165</v>
      </c>
      <c r="E76" s="14">
        <v>24.774774774774802</v>
      </c>
      <c r="F76" s="11">
        <v>747</v>
      </c>
      <c r="G76" s="11">
        <v>122</v>
      </c>
      <c r="H76" s="14">
        <v>16.331994645247701</v>
      </c>
      <c r="I76" s="13"/>
      <c r="J76" s="13"/>
      <c r="K76" s="16"/>
      <c r="L76" s="13"/>
      <c r="M76" s="13"/>
      <c r="N76" s="16"/>
    </row>
    <row r="77" spans="1:14" x14ac:dyDescent="0.2">
      <c r="A77" s="8" t="s">
        <v>491</v>
      </c>
      <c r="B77" s="8" t="s">
        <v>492</v>
      </c>
      <c r="C77" s="11">
        <v>383</v>
      </c>
      <c r="D77" s="11">
        <v>89</v>
      </c>
      <c r="E77" s="14">
        <v>23.237597911227201</v>
      </c>
      <c r="F77" s="11">
        <v>377</v>
      </c>
      <c r="G77" s="11">
        <v>40</v>
      </c>
      <c r="H77" s="14">
        <v>10.610079575596799</v>
      </c>
      <c r="I77" s="13"/>
      <c r="J77" s="13"/>
      <c r="K77" s="16"/>
      <c r="L77" s="13"/>
      <c r="M77" s="13"/>
      <c r="N77" s="16"/>
    </row>
    <row r="78" spans="1:14" x14ac:dyDescent="0.2">
      <c r="A78" s="8" t="s">
        <v>493</v>
      </c>
      <c r="B78" s="8" t="s">
        <v>494</v>
      </c>
      <c r="C78" s="11">
        <v>1191</v>
      </c>
      <c r="D78" s="11">
        <v>261</v>
      </c>
      <c r="E78" s="14">
        <v>21.914357682619599</v>
      </c>
      <c r="F78" s="11">
        <v>1266</v>
      </c>
      <c r="G78" s="11">
        <v>186</v>
      </c>
      <c r="H78" s="14">
        <v>14.6919431279621</v>
      </c>
      <c r="I78" s="13"/>
      <c r="J78" s="13"/>
      <c r="K78" s="16"/>
      <c r="L78" s="13"/>
      <c r="M78" s="13"/>
      <c r="N78" s="16"/>
    </row>
    <row r="79" spans="1:14" x14ac:dyDescent="0.2">
      <c r="A79" s="8" t="s">
        <v>495</v>
      </c>
      <c r="B79" s="8" t="s">
        <v>496</v>
      </c>
      <c r="C79" s="11">
        <v>468</v>
      </c>
      <c r="D79" s="11">
        <v>110</v>
      </c>
      <c r="E79" s="14">
        <v>23.504273504273499</v>
      </c>
      <c r="F79" s="11">
        <v>474</v>
      </c>
      <c r="G79" s="11">
        <v>74</v>
      </c>
      <c r="H79" s="14">
        <v>15.611814345991601</v>
      </c>
      <c r="I79" s="13"/>
      <c r="J79" s="13"/>
      <c r="K79" s="16"/>
      <c r="L79" s="13"/>
      <c r="M79" s="13"/>
      <c r="N79" s="16"/>
    </row>
    <row r="80" spans="1:14" x14ac:dyDescent="0.2">
      <c r="A80" s="8" t="s">
        <v>497</v>
      </c>
      <c r="B80" s="8" t="s">
        <v>498</v>
      </c>
      <c r="C80" s="11">
        <v>656</v>
      </c>
      <c r="D80" s="11">
        <v>190</v>
      </c>
      <c r="E80" s="14">
        <v>28.9634146341463</v>
      </c>
      <c r="F80" s="11">
        <v>722</v>
      </c>
      <c r="G80" s="11">
        <v>123</v>
      </c>
      <c r="H80" s="14">
        <v>17.036011080332401</v>
      </c>
      <c r="I80" s="13"/>
      <c r="J80" s="13"/>
      <c r="K80" s="16"/>
      <c r="L80" s="13"/>
      <c r="M80" s="13"/>
      <c r="N80" s="16"/>
    </row>
    <row r="81" spans="1:14" x14ac:dyDescent="0.2">
      <c r="A81" s="8" t="s">
        <v>499</v>
      </c>
      <c r="B81" s="8" t="s">
        <v>500</v>
      </c>
      <c r="C81" s="11">
        <v>817</v>
      </c>
      <c r="D81" s="11">
        <v>335</v>
      </c>
      <c r="E81" s="14">
        <v>41.003671970624197</v>
      </c>
      <c r="F81" s="11">
        <v>796</v>
      </c>
      <c r="G81" s="11">
        <v>219</v>
      </c>
      <c r="H81" s="14">
        <v>27.5125628140703</v>
      </c>
      <c r="I81" s="13"/>
      <c r="J81" s="13"/>
      <c r="K81" s="16"/>
      <c r="L81" s="13"/>
      <c r="M81" s="13"/>
      <c r="N81" s="16"/>
    </row>
    <row r="82" spans="1:14" x14ac:dyDescent="0.2">
      <c r="A82" s="8" t="s">
        <v>501</v>
      </c>
      <c r="B82" s="8" t="s">
        <v>502</v>
      </c>
      <c r="C82" s="11">
        <v>644</v>
      </c>
      <c r="D82" s="11">
        <v>220</v>
      </c>
      <c r="E82" s="14">
        <v>34.1614906832298</v>
      </c>
      <c r="F82" s="11">
        <v>678</v>
      </c>
      <c r="G82" s="11">
        <v>155</v>
      </c>
      <c r="H82" s="14">
        <v>22.861356932153399</v>
      </c>
      <c r="I82" s="13"/>
      <c r="J82" s="13"/>
      <c r="K82" s="16"/>
      <c r="L82" s="13"/>
      <c r="M82" s="13"/>
      <c r="N82" s="16"/>
    </row>
    <row r="83" spans="1:14" x14ac:dyDescent="0.2">
      <c r="A83" s="8" t="s">
        <v>503</v>
      </c>
      <c r="B83" s="8" t="s">
        <v>504</v>
      </c>
      <c r="C83" s="11">
        <v>789</v>
      </c>
      <c r="D83" s="11">
        <v>272</v>
      </c>
      <c r="E83" s="14">
        <v>34.474017743979701</v>
      </c>
      <c r="F83" s="11">
        <v>864</v>
      </c>
      <c r="G83" s="11">
        <v>207</v>
      </c>
      <c r="H83" s="14">
        <v>23.9583333333333</v>
      </c>
      <c r="I83" s="13"/>
      <c r="J83" s="13"/>
      <c r="K83" s="16"/>
      <c r="L83" s="13"/>
      <c r="M83" s="13"/>
      <c r="N83" s="16"/>
    </row>
    <row r="84" spans="1:14" x14ac:dyDescent="0.2">
      <c r="A84" s="8" t="s">
        <v>505</v>
      </c>
      <c r="B84" s="8" t="s">
        <v>506</v>
      </c>
      <c r="C84" s="11">
        <v>635</v>
      </c>
      <c r="D84" s="11">
        <v>161</v>
      </c>
      <c r="E84" s="14">
        <v>25.354330708661401</v>
      </c>
      <c r="F84" s="11">
        <v>739</v>
      </c>
      <c r="G84" s="11">
        <v>160</v>
      </c>
      <c r="H84" s="14">
        <v>21.6508795669824</v>
      </c>
      <c r="I84" s="13"/>
      <c r="J84" s="13"/>
      <c r="K84" s="16"/>
      <c r="L84" s="13"/>
      <c r="M84" s="13"/>
      <c r="N84" s="16"/>
    </row>
    <row r="85" spans="1:14" x14ac:dyDescent="0.2">
      <c r="A85" s="8" t="s">
        <v>507</v>
      </c>
      <c r="B85" s="8" t="s">
        <v>508</v>
      </c>
      <c r="C85" s="11">
        <v>1163</v>
      </c>
      <c r="D85" s="11">
        <v>385</v>
      </c>
      <c r="E85" s="14">
        <v>33.104041272570903</v>
      </c>
      <c r="F85" s="11">
        <v>1316</v>
      </c>
      <c r="G85" s="11">
        <v>307</v>
      </c>
      <c r="H85" s="14">
        <v>23.3282674772036</v>
      </c>
      <c r="I85" s="13"/>
      <c r="J85" s="13"/>
      <c r="K85" s="16"/>
      <c r="L85" s="13"/>
      <c r="M85" s="13"/>
      <c r="N85" s="16"/>
    </row>
    <row r="86" spans="1:14" x14ac:dyDescent="0.2">
      <c r="A86" s="8" t="s">
        <v>509</v>
      </c>
      <c r="B86" s="8" t="s">
        <v>510</v>
      </c>
      <c r="C86" s="11">
        <v>599</v>
      </c>
      <c r="D86" s="11">
        <v>187</v>
      </c>
      <c r="E86" s="14">
        <v>31.218697829716199</v>
      </c>
      <c r="F86" s="11">
        <v>667</v>
      </c>
      <c r="G86" s="11">
        <v>132</v>
      </c>
      <c r="H86" s="14">
        <v>19.790104947526199</v>
      </c>
      <c r="I86" s="13"/>
      <c r="J86" s="13"/>
      <c r="K86" s="16"/>
      <c r="L86" s="13"/>
      <c r="M86" s="13"/>
      <c r="N86" s="16"/>
    </row>
    <row r="87" spans="1:14" x14ac:dyDescent="0.2">
      <c r="A87" s="8" t="s">
        <v>511</v>
      </c>
      <c r="B87" s="8" t="s">
        <v>512</v>
      </c>
      <c r="C87" s="11">
        <v>544</v>
      </c>
      <c r="D87" s="11">
        <v>145</v>
      </c>
      <c r="E87" s="14">
        <v>26.654411764705898</v>
      </c>
      <c r="F87" s="11">
        <v>666</v>
      </c>
      <c r="G87" s="11">
        <v>123</v>
      </c>
      <c r="H87" s="14">
        <v>18.468468468468501</v>
      </c>
      <c r="I87" s="13"/>
      <c r="J87" s="13"/>
      <c r="K87" s="16"/>
      <c r="L87" s="13"/>
      <c r="M87" s="13"/>
      <c r="N87" s="16"/>
    </row>
    <row r="88" spans="1:14" x14ac:dyDescent="0.2">
      <c r="A88" s="8" t="s">
        <v>513</v>
      </c>
      <c r="B88" s="8" t="s">
        <v>514</v>
      </c>
      <c r="C88" s="11">
        <v>383</v>
      </c>
      <c r="D88" s="11">
        <v>102</v>
      </c>
      <c r="E88" s="14">
        <v>26.631853785900802</v>
      </c>
      <c r="F88" s="11">
        <v>467</v>
      </c>
      <c r="G88" s="11">
        <v>69</v>
      </c>
      <c r="H88" s="14">
        <v>14.7751605995717</v>
      </c>
      <c r="I88" s="13"/>
      <c r="J88" s="13"/>
      <c r="K88" s="16"/>
      <c r="L88" s="13"/>
      <c r="M88" s="13"/>
      <c r="N88" s="16"/>
    </row>
    <row r="89" spans="1:14" x14ac:dyDescent="0.2">
      <c r="A89" s="8" t="s">
        <v>515</v>
      </c>
      <c r="B89" s="8" t="s">
        <v>516</v>
      </c>
      <c r="C89" s="11">
        <v>616</v>
      </c>
      <c r="D89" s="11">
        <v>179</v>
      </c>
      <c r="E89" s="14">
        <v>29.058441558441601</v>
      </c>
      <c r="F89" s="11">
        <v>689</v>
      </c>
      <c r="G89" s="11">
        <v>129</v>
      </c>
      <c r="H89" s="14">
        <v>18.722786647314901</v>
      </c>
      <c r="I89" s="13"/>
      <c r="J89" s="13"/>
      <c r="K89" s="16"/>
      <c r="L89" s="13"/>
      <c r="M89" s="13"/>
      <c r="N89" s="16"/>
    </row>
    <row r="90" spans="1:14" x14ac:dyDescent="0.2">
      <c r="A90" s="8" t="s">
        <v>517</v>
      </c>
      <c r="B90" s="8" t="s">
        <v>518</v>
      </c>
      <c r="C90" s="11">
        <v>2018</v>
      </c>
      <c r="D90" s="11">
        <v>536</v>
      </c>
      <c r="E90" s="14">
        <v>26.5609514370664</v>
      </c>
      <c r="F90" s="11">
        <v>2367</v>
      </c>
      <c r="G90" s="11">
        <v>480</v>
      </c>
      <c r="H90" s="14">
        <v>20.2788339670469</v>
      </c>
      <c r="I90" s="13"/>
      <c r="J90" s="13"/>
      <c r="K90" s="16"/>
      <c r="L90" s="13"/>
      <c r="M90" s="13"/>
      <c r="N90" s="16"/>
    </row>
    <row r="91" spans="1:14" x14ac:dyDescent="0.2">
      <c r="A91" s="8" t="s">
        <v>519</v>
      </c>
      <c r="B91" s="8" t="s">
        <v>520</v>
      </c>
      <c r="C91" s="11">
        <v>691</v>
      </c>
      <c r="D91" s="11">
        <v>196</v>
      </c>
      <c r="E91" s="14">
        <v>28.364688856729401</v>
      </c>
      <c r="F91" s="11">
        <v>739</v>
      </c>
      <c r="G91" s="11">
        <v>150</v>
      </c>
      <c r="H91" s="14">
        <v>20.297699594046001</v>
      </c>
      <c r="I91" s="13"/>
      <c r="J91" s="13"/>
      <c r="K91" s="16"/>
      <c r="L91" s="13"/>
      <c r="M91" s="13"/>
      <c r="N91" s="16"/>
    </row>
    <row r="92" spans="1:14" x14ac:dyDescent="0.2">
      <c r="A92" s="8" t="s">
        <v>521</v>
      </c>
      <c r="B92" s="8" t="s">
        <v>522</v>
      </c>
      <c r="C92" s="11">
        <v>756</v>
      </c>
      <c r="D92" s="11">
        <v>312</v>
      </c>
      <c r="E92" s="14">
        <v>41.269841269841301</v>
      </c>
      <c r="F92" s="11">
        <v>760</v>
      </c>
      <c r="G92" s="11">
        <v>234</v>
      </c>
      <c r="H92" s="14">
        <v>30.789473684210499</v>
      </c>
      <c r="I92" s="13"/>
      <c r="J92" s="13"/>
      <c r="K92" s="16"/>
      <c r="L92" s="13"/>
      <c r="M92" s="13"/>
      <c r="N92" s="16"/>
    </row>
    <row r="93" spans="1:14" x14ac:dyDescent="0.2">
      <c r="A93" s="8" t="s">
        <v>523</v>
      </c>
      <c r="B93" s="8" t="s">
        <v>524</v>
      </c>
      <c r="C93" s="11">
        <v>629</v>
      </c>
      <c r="D93" s="11">
        <v>123</v>
      </c>
      <c r="E93" s="14">
        <v>19.554848966613701</v>
      </c>
      <c r="F93" s="11">
        <v>654</v>
      </c>
      <c r="G93" s="11">
        <v>94</v>
      </c>
      <c r="H93" s="14">
        <v>14.373088685015301</v>
      </c>
      <c r="I93" s="13"/>
      <c r="J93" s="13"/>
      <c r="K93" s="16"/>
      <c r="L93" s="13"/>
      <c r="M93" s="13"/>
      <c r="N93" s="16"/>
    </row>
    <row r="94" spans="1:14" x14ac:dyDescent="0.2">
      <c r="A94" s="8" t="s">
        <v>525</v>
      </c>
      <c r="B94" s="8" t="s">
        <v>526</v>
      </c>
      <c r="C94" s="11">
        <v>478</v>
      </c>
      <c r="D94" s="11">
        <v>197</v>
      </c>
      <c r="E94" s="14">
        <v>41.213389121338899</v>
      </c>
      <c r="F94" s="11">
        <v>552</v>
      </c>
      <c r="G94" s="11">
        <v>191</v>
      </c>
      <c r="H94" s="14">
        <v>34.601449275362299</v>
      </c>
      <c r="I94" s="13"/>
      <c r="J94" s="13"/>
      <c r="K94" s="16"/>
      <c r="L94" s="13"/>
      <c r="M94" s="13"/>
      <c r="N94" s="16"/>
    </row>
    <row r="95" spans="1:14" x14ac:dyDescent="0.2">
      <c r="A95" s="8" t="s">
        <v>527</v>
      </c>
      <c r="B95" s="8" t="s">
        <v>528</v>
      </c>
      <c r="C95" s="11">
        <v>584</v>
      </c>
      <c r="D95" s="11">
        <v>141</v>
      </c>
      <c r="E95" s="14">
        <v>24.143835616438398</v>
      </c>
      <c r="F95" s="11">
        <v>690</v>
      </c>
      <c r="G95" s="11">
        <v>92</v>
      </c>
      <c r="H95" s="14">
        <v>13.3333333333333</v>
      </c>
      <c r="I95" s="13"/>
      <c r="J95" s="13"/>
      <c r="K95" s="16"/>
      <c r="L95" s="13"/>
      <c r="M95" s="13"/>
      <c r="N95" s="16"/>
    </row>
    <row r="96" spans="1:14" x14ac:dyDescent="0.2">
      <c r="A96" s="8" t="s">
        <v>529</v>
      </c>
      <c r="B96" s="8" t="s">
        <v>530</v>
      </c>
      <c r="C96" s="11">
        <v>496</v>
      </c>
      <c r="D96" s="11">
        <v>138</v>
      </c>
      <c r="E96" s="14">
        <v>27.822580645161299</v>
      </c>
      <c r="F96" s="11">
        <v>572</v>
      </c>
      <c r="G96" s="11">
        <v>106</v>
      </c>
      <c r="H96" s="14">
        <v>18.531468531468501</v>
      </c>
      <c r="I96" s="13"/>
      <c r="J96" s="13"/>
      <c r="K96" s="16"/>
      <c r="L96" s="13"/>
      <c r="M96" s="13"/>
      <c r="N96" s="16"/>
    </row>
    <row r="97" spans="1:14" x14ac:dyDescent="0.2">
      <c r="A97" s="8" t="s">
        <v>531</v>
      </c>
      <c r="B97" s="8" t="s">
        <v>532</v>
      </c>
      <c r="C97" s="11">
        <v>1194</v>
      </c>
      <c r="D97" s="11">
        <v>334</v>
      </c>
      <c r="E97" s="14">
        <v>27.973199329983199</v>
      </c>
      <c r="F97" s="11">
        <v>1408</v>
      </c>
      <c r="G97" s="11">
        <v>309</v>
      </c>
      <c r="H97" s="14">
        <v>21.946022727272702</v>
      </c>
      <c r="I97" s="13"/>
      <c r="J97" s="13"/>
      <c r="K97" s="16"/>
      <c r="L97" s="13"/>
      <c r="M97" s="13"/>
      <c r="N97" s="16"/>
    </row>
    <row r="98" spans="1:14" x14ac:dyDescent="0.2">
      <c r="A98" s="8" t="s">
        <v>533</v>
      </c>
      <c r="B98" s="8" t="s">
        <v>534</v>
      </c>
      <c r="C98" s="11">
        <v>534</v>
      </c>
      <c r="D98" s="11">
        <v>155</v>
      </c>
      <c r="E98" s="14">
        <v>29.0262172284644</v>
      </c>
      <c r="F98" s="11">
        <v>573</v>
      </c>
      <c r="G98" s="11">
        <v>134</v>
      </c>
      <c r="H98" s="14">
        <v>23.385689354275701</v>
      </c>
      <c r="I98" s="13"/>
      <c r="J98" s="13"/>
      <c r="K98" s="16"/>
      <c r="L98" s="13"/>
      <c r="M98" s="13"/>
      <c r="N98" s="16"/>
    </row>
    <row r="99" spans="1:14" x14ac:dyDescent="0.2">
      <c r="A99" s="8" t="s">
        <v>535</v>
      </c>
      <c r="B99" s="8" t="s">
        <v>536</v>
      </c>
      <c r="C99" s="11">
        <v>872</v>
      </c>
      <c r="D99" s="11">
        <v>288</v>
      </c>
      <c r="E99" s="14">
        <v>33.0275229357798</v>
      </c>
      <c r="F99" s="11">
        <v>1016</v>
      </c>
      <c r="G99" s="11">
        <v>233</v>
      </c>
      <c r="H99" s="14">
        <v>22.933070866141701</v>
      </c>
      <c r="I99" s="13"/>
      <c r="J99" s="13"/>
      <c r="K99" s="16"/>
      <c r="L99" s="13"/>
      <c r="M99" s="13"/>
      <c r="N99" s="16"/>
    </row>
    <row r="100" spans="1:14" x14ac:dyDescent="0.2">
      <c r="A100" s="8" t="s">
        <v>537</v>
      </c>
      <c r="B100" s="8" t="s">
        <v>538</v>
      </c>
      <c r="C100" s="11">
        <v>1549</v>
      </c>
      <c r="D100" s="11">
        <v>445</v>
      </c>
      <c r="E100" s="14">
        <v>28.7282117495158</v>
      </c>
      <c r="F100" s="11">
        <v>1631</v>
      </c>
      <c r="G100" s="11">
        <v>356</v>
      </c>
      <c r="H100" s="14">
        <v>21.827099938687901</v>
      </c>
      <c r="I100" s="13"/>
      <c r="J100" s="13"/>
      <c r="K100" s="16"/>
      <c r="L100" s="13"/>
      <c r="M100" s="13"/>
      <c r="N100" s="16"/>
    </row>
    <row r="101" spans="1:14" x14ac:dyDescent="0.2">
      <c r="A101" s="8" t="s">
        <v>539</v>
      </c>
      <c r="B101" s="8" t="s">
        <v>540</v>
      </c>
      <c r="C101" s="11">
        <v>951</v>
      </c>
      <c r="D101" s="11">
        <v>319</v>
      </c>
      <c r="E101" s="14">
        <v>33.543638275499497</v>
      </c>
      <c r="F101" s="11">
        <v>931</v>
      </c>
      <c r="G101" s="11">
        <v>257</v>
      </c>
      <c r="H101" s="14">
        <v>27.604726100966701</v>
      </c>
      <c r="I101" s="13"/>
      <c r="J101" s="13"/>
      <c r="K101" s="16"/>
      <c r="L101" s="13"/>
      <c r="M101" s="13"/>
      <c r="N101" s="16"/>
    </row>
    <row r="102" spans="1:14" x14ac:dyDescent="0.2">
      <c r="A102" s="8" t="s">
        <v>541</v>
      </c>
      <c r="B102" s="8" t="s">
        <v>542</v>
      </c>
      <c r="C102" s="11">
        <v>453</v>
      </c>
      <c r="D102" s="11">
        <v>160</v>
      </c>
      <c r="E102" s="14">
        <v>35.320088300220803</v>
      </c>
      <c r="F102" s="11">
        <v>477</v>
      </c>
      <c r="G102" s="11">
        <v>135</v>
      </c>
      <c r="H102" s="14">
        <v>28.301886792452802</v>
      </c>
      <c r="I102" s="13"/>
      <c r="J102" s="13"/>
      <c r="K102" s="16"/>
      <c r="L102" s="13"/>
      <c r="M102" s="13"/>
      <c r="N102" s="16"/>
    </row>
    <row r="103" spans="1:14" x14ac:dyDescent="0.2">
      <c r="A103" s="8" t="s">
        <v>543</v>
      </c>
      <c r="B103" s="8" t="s">
        <v>544</v>
      </c>
      <c r="C103" s="11">
        <v>330</v>
      </c>
      <c r="D103" s="11">
        <v>85</v>
      </c>
      <c r="E103" s="14">
        <v>25.7575757575758</v>
      </c>
      <c r="F103" s="11">
        <v>357</v>
      </c>
      <c r="G103" s="11">
        <v>50</v>
      </c>
      <c r="H103" s="14">
        <v>14.005602240896399</v>
      </c>
      <c r="I103" s="13"/>
      <c r="J103" s="13"/>
      <c r="K103" s="16"/>
      <c r="L103" s="13"/>
      <c r="M103" s="13"/>
      <c r="N103" s="16"/>
    </row>
    <row r="104" spans="1:14" x14ac:dyDescent="0.2">
      <c r="A104" s="8" t="s">
        <v>545</v>
      </c>
      <c r="B104" s="8" t="s">
        <v>546</v>
      </c>
      <c r="C104" s="11">
        <v>785</v>
      </c>
      <c r="D104" s="11">
        <v>193</v>
      </c>
      <c r="E104" s="14">
        <v>24.585987261146499</v>
      </c>
      <c r="F104" s="11">
        <v>793</v>
      </c>
      <c r="G104" s="11">
        <v>121</v>
      </c>
      <c r="H104" s="14">
        <v>15.258511979823499</v>
      </c>
      <c r="I104" s="13"/>
      <c r="J104" s="13"/>
      <c r="K104" s="16"/>
      <c r="L104" s="13"/>
      <c r="M104" s="13"/>
      <c r="N104" s="16"/>
    </row>
    <row r="105" spans="1:14" x14ac:dyDescent="0.2">
      <c r="A105" s="8" t="s">
        <v>547</v>
      </c>
      <c r="B105" s="8" t="s">
        <v>548</v>
      </c>
      <c r="C105" s="11">
        <v>458</v>
      </c>
      <c r="D105" s="11">
        <v>101</v>
      </c>
      <c r="E105" s="14">
        <v>22.0524017467249</v>
      </c>
      <c r="F105" s="11">
        <v>552</v>
      </c>
      <c r="G105" s="11">
        <v>77</v>
      </c>
      <c r="H105" s="14">
        <v>13.949275362318801</v>
      </c>
      <c r="I105" s="13"/>
      <c r="J105" s="13"/>
      <c r="K105" s="16"/>
      <c r="L105" s="13"/>
      <c r="M105" s="13"/>
      <c r="N105" s="16"/>
    </row>
    <row r="106" spans="1:14" x14ac:dyDescent="0.2">
      <c r="A106" s="8" t="s">
        <v>549</v>
      </c>
      <c r="B106" s="8" t="s">
        <v>550</v>
      </c>
      <c r="C106" s="11">
        <v>543</v>
      </c>
      <c r="D106" s="11">
        <v>96</v>
      </c>
      <c r="E106" s="14">
        <v>17.6795580110497</v>
      </c>
      <c r="F106" s="11">
        <v>667</v>
      </c>
      <c r="G106" s="11">
        <v>88</v>
      </c>
      <c r="H106" s="14">
        <v>13.1934032983508</v>
      </c>
      <c r="I106" s="13"/>
      <c r="J106" s="13"/>
      <c r="K106" s="16"/>
      <c r="L106" s="13"/>
      <c r="M106" s="13"/>
      <c r="N106" s="16"/>
    </row>
    <row r="107" spans="1:14" x14ac:dyDescent="0.2">
      <c r="A107" s="8" t="s">
        <v>551</v>
      </c>
      <c r="B107" s="8" t="s">
        <v>552</v>
      </c>
      <c r="C107" s="11">
        <v>686</v>
      </c>
      <c r="D107" s="11">
        <v>177</v>
      </c>
      <c r="E107" s="14">
        <v>25.801749271136998</v>
      </c>
      <c r="F107" s="11">
        <v>711</v>
      </c>
      <c r="G107" s="11">
        <v>149</v>
      </c>
      <c r="H107" s="14">
        <v>20.956399437412099</v>
      </c>
      <c r="I107" s="13"/>
      <c r="J107" s="13"/>
      <c r="K107" s="16"/>
      <c r="L107" s="13"/>
      <c r="M107" s="13"/>
      <c r="N107" s="16"/>
    </row>
    <row r="108" spans="1:14" x14ac:dyDescent="0.2">
      <c r="A108" s="8" t="s">
        <v>553</v>
      </c>
      <c r="B108" s="8" t="s">
        <v>554</v>
      </c>
      <c r="C108" s="11">
        <v>365</v>
      </c>
      <c r="D108" s="11">
        <v>72</v>
      </c>
      <c r="E108" s="14">
        <v>19.7260273972603</v>
      </c>
      <c r="F108" s="11">
        <v>429</v>
      </c>
      <c r="G108" s="11">
        <v>54</v>
      </c>
      <c r="H108" s="14">
        <v>12.587412587412601</v>
      </c>
      <c r="I108" s="13"/>
      <c r="J108" s="13"/>
      <c r="K108" s="16"/>
      <c r="L108" s="13"/>
      <c r="M108" s="13"/>
      <c r="N108" s="16"/>
    </row>
    <row r="109" spans="1:14" x14ac:dyDescent="0.2">
      <c r="A109" s="8" t="s">
        <v>555</v>
      </c>
      <c r="B109" s="8" t="s">
        <v>556</v>
      </c>
      <c r="C109" s="11">
        <v>730</v>
      </c>
      <c r="D109" s="11">
        <v>186</v>
      </c>
      <c r="E109" s="14">
        <v>25.4794520547945</v>
      </c>
      <c r="F109" s="11">
        <v>708</v>
      </c>
      <c r="G109" s="11">
        <v>116</v>
      </c>
      <c r="H109" s="14">
        <v>16.3841807909604</v>
      </c>
      <c r="I109" s="13"/>
      <c r="J109" s="13"/>
      <c r="K109" s="16"/>
      <c r="L109" s="13"/>
      <c r="M109" s="13"/>
      <c r="N109" s="16"/>
    </row>
    <row r="110" spans="1:14" x14ac:dyDescent="0.2">
      <c r="A110" s="8" t="s">
        <v>557</v>
      </c>
      <c r="B110" s="8" t="s">
        <v>558</v>
      </c>
      <c r="C110" s="11">
        <v>715</v>
      </c>
      <c r="D110" s="11">
        <v>121</v>
      </c>
      <c r="E110" s="14">
        <v>16.923076923076898</v>
      </c>
      <c r="F110" s="11">
        <v>772</v>
      </c>
      <c r="G110" s="11">
        <v>102</v>
      </c>
      <c r="H110" s="14">
        <v>13.212435233160599</v>
      </c>
      <c r="I110" s="13"/>
      <c r="J110" s="13"/>
      <c r="K110" s="16"/>
      <c r="L110" s="13"/>
      <c r="M110" s="13"/>
      <c r="N110" s="16"/>
    </row>
    <row r="111" spans="1:14" x14ac:dyDescent="0.2">
      <c r="A111" s="8" t="s">
        <v>559</v>
      </c>
      <c r="B111" s="8" t="s">
        <v>560</v>
      </c>
      <c r="C111" s="11">
        <v>610</v>
      </c>
      <c r="D111" s="11">
        <v>108</v>
      </c>
      <c r="E111" s="14">
        <v>17.7049180327869</v>
      </c>
      <c r="F111" s="11">
        <v>674</v>
      </c>
      <c r="G111" s="11">
        <v>67</v>
      </c>
      <c r="H111" s="14">
        <v>9.9406528189911008</v>
      </c>
      <c r="I111" s="13"/>
      <c r="J111" s="13"/>
      <c r="K111" s="16"/>
      <c r="L111" s="13"/>
      <c r="M111" s="13"/>
      <c r="N111" s="16"/>
    </row>
    <row r="112" spans="1:14" x14ac:dyDescent="0.2">
      <c r="A112" s="8" t="s">
        <v>561</v>
      </c>
      <c r="B112" s="8" t="s">
        <v>562</v>
      </c>
      <c r="C112" s="11">
        <v>460</v>
      </c>
      <c r="D112" s="11">
        <v>116</v>
      </c>
      <c r="E112" s="14">
        <v>25.2173913043478</v>
      </c>
      <c r="F112" s="11">
        <v>529</v>
      </c>
      <c r="G112" s="11">
        <v>77</v>
      </c>
      <c r="H112" s="14">
        <v>14.5557655954631</v>
      </c>
      <c r="I112" s="13"/>
      <c r="J112" s="13"/>
      <c r="K112" s="16"/>
      <c r="L112" s="13"/>
      <c r="M112" s="13"/>
      <c r="N112" s="16"/>
    </row>
    <row r="113" spans="1:14" x14ac:dyDescent="0.2">
      <c r="A113" s="8" t="s">
        <v>563</v>
      </c>
      <c r="B113" s="8" t="s">
        <v>564</v>
      </c>
      <c r="C113" s="11">
        <v>387</v>
      </c>
      <c r="D113" s="11">
        <v>74</v>
      </c>
      <c r="E113" s="14">
        <v>19.121447028423798</v>
      </c>
      <c r="F113" s="11">
        <v>468</v>
      </c>
      <c r="G113" s="11">
        <v>35</v>
      </c>
      <c r="H113" s="14">
        <v>7.4786324786324796</v>
      </c>
      <c r="I113" s="13"/>
      <c r="J113" s="13"/>
      <c r="K113" s="16"/>
      <c r="L113" s="13"/>
      <c r="M113" s="13"/>
      <c r="N113" s="16"/>
    </row>
    <row r="114" spans="1:14" x14ac:dyDescent="0.2">
      <c r="A114" s="8" t="s">
        <v>565</v>
      </c>
      <c r="B114" s="8" t="s">
        <v>566</v>
      </c>
      <c r="C114" s="11">
        <v>351</v>
      </c>
      <c r="D114" s="11">
        <v>42</v>
      </c>
      <c r="E114" s="14">
        <v>11.965811965812</v>
      </c>
      <c r="F114" s="11">
        <v>341</v>
      </c>
      <c r="G114" s="11">
        <v>17</v>
      </c>
      <c r="H114" s="14">
        <v>4.9853372434017604</v>
      </c>
      <c r="I114" s="13"/>
      <c r="J114" s="13"/>
      <c r="K114" s="16"/>
      <c r="L114" s="13"/>
      <c r="M114" s="13"/>
      <c r="N114" s="16"/>
    </row>
    <row r="115" spans="1:14" x14ac:dyDescent="0.2">
      <c r="A115" s="8" t="s">
        <v>567</v>
      </c>
      <c r="B115" s="8" t="s">
        <v>568</v>
      </c>
      <c r="C115" s="11">
        <v>412</v>
      </c>
      <c r="D115" s="11">
        <v>85</v>
      </c>
      <c r="E115" s="14">
        <v>20.631067961165002</v>
      </c>
      <c r="F115" s="11">
        <v>480</v>
      </c>
      <c r="G115" s="11">
        <v>50</v>
      </c>
      <c r="H115" s="14">
        <v>10.4166666666667</v>
      </c>
      <c r="I115" s="13"/>
      <c r="J115" s="13"/>
      <c r="K115" s="16"/>
      <c r="L115" s="13"/>
      <c r="M115" s="13"/>
      <c r="N115" s="16"/>
    </row>
    <row r="116" spans="1:14" x14ac:dyDescent="0.2">
      <c r="A116" s="8" t="s">
        <v>569</v>
      </c>
      <c r="B116" s="8" t="s">
        <v>570</v>
      </c>
      <c r="C116" s="11">
        <v>514</v>
      </c>
      <c r="D116" s="11">
        <v>134</v>
      </c>
      <c r="E116" s="14">
        <v>26.070038910505801</v>
      </c>
      <c r="F116" s="11">
        <v>534</v>
      </c>
      <c r="G116" s="11">
        <v>76</v>
      </c>
      <c r="H116" s="14">
        <v>14.2322097378277</v>
      </c>
      <c r="I116" s="13"/>
      <c r="J116" s="13"/>
      <c r="K116" s="16"/>
      <c r="L116" s="13"/>
      <c r="M116" s="13"/>
      <c r="N116" s="16"/>
    </row>
    <row r="117" spans="1:14" x14ac:dyDescent="0.2">
      <c r="A117" s="8" t="s">
        <v>571</v>
      </c>
      <c r="B117" s="8" t="s">
        <v>572</v>
      </c>
      <c r="C117" s="11">
        <v>495</v>
      </c>
      <c r="D117" s="11">
        <v>123</v>
      </c>
      <c r="E117" s="14">
        <v>24.848484848484802</v>
      </c>
      <c r="F117" s="11">
        <v>528</v>
      </c>
      <c r="G117" s="11">
        <v>74</v>
      </c>
      <c r="H117" s="14">
        <v>14.0151515151515</v>
      </c>
      <c r="I117" s="13"/>
      <c r="J117" s="13"/>
      <c r="K117" s="16"/>
      <c r="L117" s="13"/>
      <c r="M117" s="13"/>
      <c r="N117" s="16"/>
    </row>
    <row r="118" spans="1:14" x14ac:dyDescent="0.2">
      <c r="A118" s="8" t="s">
        <v>573</v>
      </c>
      <c r="B118" s="8" t="s">
        <v>574</v>
      </c>
      <c r="C118" s="11">
        <v>491</v>
      </c>
      <c r="D118" s="11">
        <v>133</v>
      </c>
      <c r="E118" s="14">
        <v>27.087576374745399</v>
      </c>
      <c r="F118" s="11">
        <v>549</v>
      </c>
      <c r="G118" s="11">
        <v>90</v>
      </c>
      <c r="H118" s="14">
        <v>16.393442622950801</v>
      </c>
      <c r="I118" s="13"/>
      <c r="J118" s="13"/>
      <c r="K118" s="16"/>
      <c r="L118" s="13"/>
      <c r="M118" s="13"/>
      <c r="N118" s="16"/>
    </row>
    <row r="119" spans="1:14" x14ac:dyDescent="0.2">
      <c r="A119" s="8" t="s">
        <v>575</v>
      </c>
      <c r="B119" s="8" t="s">
        <v>576</v>
      </c>
      <c r="C119" s="11">
        <v>538</v>
      </c>
      <c r="D119" s="11">
        <v>92</v>
      </c>
      <c r="E119" s="14">
        <v>17.100371747211899</v>
      </c>
      <c r="F119" s="11">
        <v>582</v>
      </c>
      <c r="G119" s="11">
        <v>75</v>
      </c>
      <c r="H119" s="14">
        <v>12.8865979381443</v>
      </c>
      <c r="I119" s="13"/>
      <c r="J119" s="13"/>
      <c r="K119" s="16"/>
      <c r="L119" s="13"/>
      <c r="M119" s="13"/>
      <c r="N119" s="16"/>
    </row>
    <row r="120" spans="1:14" x14ac:dyDescent="0.2">
      <c r="A120" s="8" t="s">
        <v>577</v>
      </c>
      <c r="B120" s="8" t="s">
        <v>578</v>
      </c>
      <c r="C120" s="11">
        <v>304</v>
      </c>
      <c r="D120" s="11">
        <v>63</v>
      </c>
      <c r="E120" s="14">
        <v>20.723684210526301</v>
      </c>
      <c r="F120" s="11">
        <v>333</v>
      </c>
      <c r="G120" s="11">
        <v>34</v>
      </c>
      <c r="H120" s="14">
        <v>10.210210210210199</v>
      </c>
      <c r="I120" s="13"/>
      <c r="J120" s="13"/>
      <c r="K120" s="16"/>
      <c r="L120" s="13"/>
      <c r="M120" s="13"/>
      <c r="N120" s="16"/>
    </row>
    <row r="121" spans="1:14" x14ac:dyDescent="0.2">
      <c r="A121" s="8" t="s">
        <v>579</v>
      </c>
      <c r="B121" s="8" t="s">
        <v>580</v>
      </c>
      <c r="C121" s="11">
        <v>390</v>
      </c>
      <c r="D121" s="11">
        <v>54</v>
      </c>
      <c r="E121" s="14">
        <v>13.846153846153801</v>
      </c>
      <c r="F121" s="11">
        <v>414</v>
      </c>
      <c r="G121" s="11">
        <v>43</v>
      </c>
      <c r="H121" s="14">
        <v>10.3864734299517</v>
      </c>
      <c r="I121" s="13"/>
      <c r="J121" s="13"/>
      <c r="K121" s="16"/>
      <c r="L121" s="13"/>
      <c r="M121" s="13"/>
      <c r="N121" s="16"/>
    </row>
    <row r="122" spans="1:14" x14ac:dyDescent="0.2">
      <c r="A122" s="8" t="s">
        <v>581</v>
      </c>
      <c r="B122" s="8" t="s">
        <v>582</v>
      </c>
      <c r="C122" s="11">
        <v>344</v>
      </c>
      <c r="D122" s="11">
        <v>99</v>
      </c>
      <c r="E122" s="14">
        <v>28.7790697674419</v>
      </c>
      <c r="F122" s="11">
        <v>365</v>
      </c>
      <c r="G122" s="11">
        <v>54</v>
      </c>
      <c r="H122" s="14">
        <v>14.794520547945201</v>
      </c>
      <c r="I122" s="13"/>
      <c r="J122" s="13"/>
      <c r="K122" s="16"/>
      <c r="L122" s="13"/>
      <c r="M122" s="13"/>
      <c r="N122" s="16"/>
    </row>
    <row r="123" spans="1:14" x14ac:dyDescent="0.2">
      <c r="A123" s="8" t="s">
        <v>583</v>
      </c>
      <c r="B123" s="8" t="s">
        <v>584</v>
      </c>
      <c r="C123" s="11">
        <v>568</v>
      </c>
      <c r="D123" s="11">
        <v>87</v>
      </c>
      <c r="E123" s="14">
        <v>15.3169014084507</v>
      </c>
      <c r="F123" s="11">
        <v>627</v>
      </c>
      <c r="G123" s="11">
        <v>51</v>
      </c>
      <c r="H123" s="14">
        <v>8.1339712918660307</v>
      </c>
      <c r="I123" s="13"/>
      <c r="J123" s="13"/>
      <c r="K123" s="16"/>
      <c r="L123" s="13"/>
      <c r="M123" s="13"/>
      <c r="N123" s="16"/>
    </row>
    <row r="124" spans="1:14" x14ac:dyDescent="0.2">
      <c r="A124" s="8" t="s">
        <v>585</v>
      </c>
      <c r="B124" s="8" t="s">
        <v>586</v>
      </c>
      <c r="C124" s="11">
        <v>467</v>
      </c>
      <c r="D124" s="11">
        <v>70</v>
      </c>
      <c r="E124" s="14">
        <v>14.9892933618844</v>
      </c>
      <c r="F124" s="11">
        <v>488</v>
      </c>
      <c r="G124" s="11">
        <v>39</v>
      </c>
      <c r="H124" s="14">
        <v>7.99180327868853</v>
      </c>
      <c r="I124" s="13"/>
      <c r="J124" s="13"/>
      <c r="K124" s="16"/>
      <c r="L124" s="13"/>
      <c r="M124" s="13"/>
      <c r="N124" s="16"/>
    </row>
    <row r="125" spans="1:14" x14ac:dyDescent="0.2">
      <c r="A125" s="8" t="s">
        <v>587</v>
      </c>
      <c r="B125" s="8" t="s">
        <v>588</v>
      </c>
      <c r="C125" s="11">
        <v>365</v>
      </c>
      <c r="D125" s="11">
        <v>85</v>
      </c>
      <c r="E125" s="14">
        <v>23.287671232876701</v>
      </c>
      <c r="F125" s="11">
        <v>423</v>
      </c>
      <c r="G125" s="11">
        <v>62</v>
      </c>
      <c r="H125" s="14">
        <v>14.6572104018913</v>
      </c>
      <c r="I125" s="13"/>
      <c r="J125" s="13"/>
      <c r="K125" s="16"/>
      <c r="L125" s="13"/>
      <c r="M125" s="13"/>
      <c r="N125" s="16"/>
    </row>
    <row r="126" spans="1:14" x14ac:dyDescent="0.2">
      <c r="A126" s="8" t="s">
        <v>589</v>
      </c>
      <c r="B126" s="8" t="s">
        <v>590</v>
      </c>
      <c r="C126" s="11">
        <v>488</v>
      </c>
      <c r="D126" s="11">
        <v>71</v>
      </c>
      <c r="E126" s="14">
        <v>14.5491803278689</v>
      </c>
      <c r="F126" s="11">
        <v>545</v>
      </c>
      <c r="G126" s="11">
        <v>36</v>
      </c>
      <c r="H126" s="14">
        <v>6.6055045871559601</v>
      </c>
      <c r="I126" s="13"/>
      <c r="J126" s="13"/>
      <c r="K126" s="16"/>
      <c r="L126" s="13"/>
      <c r="M126" s="13"/>
      <c r="N126" s="16"/>
    </row>
    <row r="127" spans="1:14" x14ac:dyDescent="0.2">
      <c r="A127" s="8" t="s">
        <v>591</v>
      </c>
      <c r="B127" s="8" t="s">
        <v>592</v>
      </c>
      <c r="C127" s="11">
        <v>500</v>
      </c>
      <c r="D127" s="11">
        <v>111</v>
      </c>
      <c r="E127" s="14">
        <v>22.2</v>
      </c>
      <c r="F127" s="11">
        <v>615</v>
      </c>
      <c r="G127" s="11">
        <v>64</v>
      </c>
      <c r="H127" s="14">
        <v>10.4065040650407</v>
      </c>
      <c r="I127" s="13"/>
      <c r="J127" s="13"/>
      <c r="K127" s="16"/>
      <c r="L127" s="13"/>
      <c r="M127" s="13"/>
      <c r="N127" s="16"/>
    </row>
    <row r="128" spans="1:14" x14ac:dyDescent="0.2">
      <c r="A128" s="8" t="s">
        <v>593</v>
      </c>
      <c r="B128" s="8" t="s">
        <v>594</v>
      </c>
      <c r="C128" s="11">
        <v>349</v>
      </c>
      <c r="D128" s="11">
        <v>114</v>
      </c>
      <c r="E128" s="14">
        <v>32.664756446991397</v>
      </c>
      <c r="F128" s="11">
        <v>377</v>
      </c>
      <c r="G128" s="11">
        <v>100</v>
      </c>
      <c r="H128" s="14">
        <v>26.525198938991998</v>
      </c>
      <c r="I128" s="13"/>
      <c r="J128" s="13"/>
      <c r="K128" s="16"/>
      <c r="L128" s="13"/>
      <c r="M128" s="13"/>
      <c r="N128" s="16"/>
    </row>
    <row r="129" spans="1:14" x14ac:dyDescent="0.2">
      <c r="A129" s="8" t="s">
        <v>595</v>
      </c>
      <c r="B129" s="8" t="s">
        <v>596</v>
      </c>
      <c r="C129" s="11">
        <v>438</v>
      </c>
      <c r="D129" s="11">
        <v>103</v>
      </c>
      <c r="E129" s="14">
        <v>23.515981735159802</v>
      </c>
      <c r="F129" s="11">
        <v>499</v>
      </c>
      <c r="G129" s="11">
        <v>50</v>
      </c>
      <c r="H129" s="14">
        <v>10.0200400801603</v>
      </c>
      <c r="I129" s="13"/>
      <c r="J129" s="13"/>
      <c r="K129" s="16"/>
      <c r="L129" s="13"/>
      <c r="M129" s="13"/>
      <c r="N129" s="16"/>
    </row>
    <row r="130" spans="1:14" x14ac:dyDescent="0.2">
      <c r="A130" s="8" t="s">
        <v>597</v>
      </c>
      <c r="B130" s="8" t="s">
        <v>598</v>
      </c>
      <c r="C130" s="11">
        <v>411</v>
      </c>
      <c r="D130" s="11">
        <v>120</v>
      </c>
      <c r="E130" s="14">
        <v>29.197080291970799</v>
      </c>
      <c r="F130" s="11">
        <v>413</v>
      </c>
      <c r="G130" s="11">
        <v>75</v>
      </c>
      <c r="H130" s="14">
        <v>18.159806295399498</v>
      </c>
      <c r="I130" s="13"/>
      <c r="J130" s="13"/>
      <c r="K130" s="16"/>
      <c r="L130" s="13"/>
      <c r="M130" s="13"/>
      <c r="N130" s="16"/>
    </row>
    <row r="131" spans="1:14" x14ac:dyDescent="0.2">
      <c r="A131" s="8" t="s">
        <v>599</v>
      </c>
      <c r="B131" s="8" t="s">
        <v>600</v>
      </c>
      <c r="C131" s="11">
        <v>309</v>
      </c>
      <c r="D131" s="11">
        <v>53</v>
      </c>
      <c r="E131" s="14">
        <v>17.1521035598706</v>
      </c>
      <c r="F131" s="11">
        <v>396</v>
      </c>
      <c r="G131" s="11">
        <v>32</v>
      </c>
      <c r="H131" s="14">
        <v>8.0808080808080796</v>
      </c>
      <c r="I131" s="13"/>
      <c r="J131" s="13"/>
      <c r="K131" s="16"/>
      <c r="L131" s="13"/>
      <c r="M131" s="13"/>
      <c r="N131" s="16"/>
    </row>
    <row r="132" spans="1:14" x14ac:dyDescent="0.2">
      <c r="A132" s="8" t="s">
        <v>601</v>
      </c>
      <c r="B132" s="8" t="s">
        <v>602</v>
      </c>
      <c r="C132" s="11">
        <v>444</v>
      </c>
      <c r="D132" s="11">
        <v>80</v>
      </c>
      <c r="E132" s="14">
        <v>18.018018018018001</v>
      </c>
      <c r="F132" s="11">
        <v>526</v>
      </c>
      <c r="G132" s="11">
        <v>58</v>
      </c>
      <c r="H132" s="14">
        <v>11.0266159695817</v>
      </c>
      <c r="I132" s="13"/>
      <c r="J132" s="13"/>
      <c r="K132" s="16"/>
      <c r="L132" s="13"/>
      <c r="M132" s="13"/>
      <c r="N132" s="16"/>
    </row>
    <row r="133" spans="1:14" x14ac:dyDescent="0.2">
      <c r="A133" s="8" t="s">
        <v>603</v>
      </c>
      <c r="B133" s="8" t="s">
        <v>604</v>
      </c>
      <c r="C133" s="11">
        <v>400</v>
      </c>
      <c r="D133" s="11">
        <v>99</v>
      </c>
      <c r="E133" s="14">
        <v>24.75</v>
      </c>
      <c r="F133" s="11">
        <v>445</v>
      </c>
      <c r="G133" s="11">
        <v>93</v>
      </c>
      <c r="H133" s="14">
        <v>20.898876404494398</v>
      </c>
      <c r="I133" s="13"/>
      <c r="J133" s="13"/>
      <c r="K133" s="16"/>
      <c r="L133" s="13"/>
      <c r="M133" s="13"/>
      <c r="N133" s="16"/>
    </row>
    <row r="134" spans="1:14" x14ac:dyDescent="0.2">
      <c r="A134" s="8" t="s">
        <v>605</v>
      </c>
      <c r="B134" s="8" t="s">
        <v>606</v>
      </c>
      <c r="C134" s="11">
        <v>428</v>
      </c>
      <c r="D134" s="11">
        <v>55</v>
      </c>
      <c r="E134" s="14">
        <v>12.8504672897196</v>
      </c>
      <c r="F134" s="11">
        <v>458</v>
      </c>
      <c r="G134" s="11">
        <v>38</v>
      </c>
      <c r="H134" s="14">
        <v>8.2969432314410501</v>
      </c>
      <c r="I134" s="13"/>
      <c r="J134" s="13"/>
      <c r="K134" s="16"/>
      <c r="L134" s="13"/>
      <c r="M134" s="13"/>
      <c r="N134" s="16"/>
    </row>
    <row r="135" spans="1:14" x14ac:dyDescent="0.2">
      <c r="A135" s="8" t="s">
        <v>607</v>
      </c>
      <c r="B135" s="8" t="s">
        <v>608</v>
      </c>
      <c r="C135" s="11">
        <v>1581</v>
      </c>
      <c r="D135" s="11">
        <v>550</v>
      </c>
      <c r="E135" s="14">
        <v>34.788108791903902</v>
      </c>
      <c r="F135" s="11">
        <v>1700</v>
      </c>
      <c r="G135" s="11">
        <v>488</v>
      </c>
      <c r="H135" s="14">
        <v>28.705882352941199</v>
      </c>
      <c r="I135" s="13"/>
      <c r="J135" s="13"/>
      <c r="K135" s="16"/>
      <c r="L135" s="13"/>
      <c r="M135" s="13"/>
      <c r="N135" s="16"/>
    </row>
    <row r="136" spans="1:14" x14ac:dyDescent="0.2">
      <c r="A136" s="8" t="s">
        <v>609</v>
      </c>
      <c r="B136" s="8" t="s">
        <v>610</v>
      </c>
      <c r="C136" s="11">
        <v>2175</v>
      </c>
      <c r="D136" s="11">
        <v>870</v>
      </c>
      <c r="E136" s="14">
        <v>40</v>
      </c>
      <c r="F136" s="11">
        <v>2367</v>
      </c>
      <c r="G136" s="11">
        <v>733</v>
      </c>
      <c r="H136" s="14">
        <v>30.9674693705112</v>
      </c>
      <c r="I136" s="13"/>
      <c r="J136" s="13"/>
      <c r="K136" s="16"/>
      <c r="L136" s="13"/>
      <c r="M136" s="13"/>
      <c r="N136" s="16"/>
    </row>
    <row r="137" spans="1:14" x14ac:dyDescent="0.2">
      <c r="A137" s="8" t="s">
        <v>611</v>
      </c>
      <c r="B137" s="8" t="s">
        <v>271</v>
      </c>
      <c r="C137" s="11">
        <v>2374</v>
      </c>
      <c r="D137" s="11">
        <v>855</v>
      </c>
      <c r="E137" s="14">
        <v>36.015164279696698</v>
      </c>
      <c r="F137" s="11">
        <v>2575</v>
      </c>
      <c r="G137" s="11">
        <v>591</v>
      </c>
      <c r="H137" s="14">
        <v>22.9514563106796</v>
      </c>
      <c r="I137" s="13"/>
      <c r="J137" s="13"/>
      <c r="K137" s="16"/>
      <c r="L137" s="13"/>
      <c r="M137" s="13"/>
      <c r="N137" s="16"/>
    </row>
    <row r="138" spans="1:14" x14ac:dyDescent="0.2">
      <c r="A138" s="8" t="s">
        <v>612</v>
      </c>
      <c r="B138" s="8" t="s">
        <v>613</v>
      </c>
      <c r="C138" s="11">
        <v>1438</v>
      </c>
      <c r="D138" s="11">
        <v>552</v>
      </c>
      <c r="E138" s="14">
        <v>38.386648122392202</v>
      </c>
      <c r="F138" s="11">
        <v>1572</v>
      </c>
      <c r="G138" s="11">
        <v>422</v>
      </c>
      <c r="H138" s="14">
        <v>26.844783715012699</v>
      </c>
      <c r="I138" s="13"/>
      <c r="J138" s="13"/>
      <c r="K138" s="16"/>
      <c r="L138" s="13"/>
      <c r="M138" s="13"/>
      <c r="N138" s="16"/>
    </row>
    <row r="139" spans="1:14" x14ac:dyDescent="0.2">
      <c r="A139" s="8" t="s">
        <v>614</v>
      </c>
      <c r="B139" s="8" t="s">
        <v>615</v>
      </c>
      <c r="C139" s="11">
        <v>3620</v>
      </c>
      <c r="D139" s="11">
        <v>1078</v>
      </c>
      <c r="E139" s="14">
        <v>29.779005524861901</v>
      </c>
      <c r="F139" s="11">
        <v>3817</v>
      </c>
      <c r="G139" s="11">
        <v>807</v>
      </c>
      <c r="H139" s="14">
        <v>21.1422583180508</v>
      </c>
      <c r="I139" s="13"/>
      <c r="J139" s="13"/>
      <c r="K139" s="16"/>
      <c r="L139" s="13"/>
      <c r="M139" s="13"/>
      <c r="N139" s="16"/>
    </row>
    <row r="140" spans="1:14" x14ac:dyDescent="0.2">
      <c r="A140" s="8" t="s">
        <v>616</v>
      </c>
      <c r="B140" s="8" t="s">
        <v>275</v>
      </c>
      <c r="C140" s="11">
        <v>1654</v>
      </c>
      <c r="D140" s="11">
        <v>605</v>
      </c>
      <c r="E140" s="14">
        <v>36.5779927448609</v>
      </c>
      <c r="F140" s="11">
        <v>1801</v>
      </c>
      <c r="G140" s="11">
        <v>492</v>
      </c>
      <c r="H140" s="14">
        <v>27.318156579678</v>
      </c>
      <c r="I140" s="13"/>
      <c r="J140" s="13"/>
      <c r="K140" s="16"/>
      <c r="L140" s="13"/>
      <c r="M140" s="13"/>
      <c r="N140" s="16"/>
    </row>
    <row r="141" spans="1:14" x14ac:dyDescent="0.2">
      <c r="A141" s="8" t="s">
        <v>617</v>
      </c>
      <c r="B141" s="8" t="s">
        <v>618</v>
      </c>
      <c r="C141" s="11">
        <v>3284</v>
      </c>
      <c r="D141" s="11">
        <v>1327</v>
      </c>
      <c r="E141" s="14">
        <v>40.408038976857497</v>
      </c>
      <c r="F141" s="11">
        <v>3414</v>
      </c>
      <c r="G141" s="11">
        <v>1007</v>
      </c>
      <c r="H141" s="14">
        <v>29.4961921499707</v>
      </c>
      <c r="I141" s="13"/>
      <c r="J141" s="13"/>
      <c r="K141" s="16"/>
      <c r="L141" s="13"/>
      <c r="M141" s="13"/>
      <c r="N141" s="16"/>
    </row>
    <row r="142" spans="1:14" x14ac:dyDescent="0.2">
      <c r="A142" s="8" t="s">
        <v>619</v>
      </c>
      <c r="B142" s="8" t="s">
        <v>620</v>
      </c>
      <c r="C142" s="11">
        <v>2425</v>
      </c>
      <c r="D142" s="11">
        <v>810</v>
      </c>
      <c r="E142" s="14">
        <v>33.402061855670098</v>
      </c>
      <c r="F142" s="11">
        <v>2480</v>
      </c>
      <c r="G142" s="11">
        <v>557</v>
      </c>
      <c r="H142" s="14">
        <v>22.459677419354801</v>
      </c>
      <c r="I142" s="13"/>
      <c r="J142" s="13"/>
      <c r="K142" s="16"/>
      <c r="L142" s="13"/>
      <c r="M142" s="13"/>
      <c r="N142" s="16"/>
    </row>
    <row r="143" spans="1:14" x14ac:dyDescent="0.2">
      <c r="A143" s="8" t="s">
        <v>621</v>
      </c>
      <c r="B143" s="8" t="s">
        <v>622</v>
      </c>
      <c r="C143" s="11">
        <v>3564</v>
      </c>
      <c r="D143" s="11">
        <v>1246</v>
      </c>
      <c r="E143" s="14">
        <v>34.960718294051603</v>
      </c>
      <c r="F143" s="11">
        <v>3800</v>
      </c>
      <c r="G143" s="11">
        <v>878</v>
      </c>
      <c r="H143" s="14">
        <v>23.105263157894701</v>
      </c>
      <c r="I143" s="13"/>
      <c r="J143" s="13"/>
      <c r="K143" s="16"/>
      <c r="L143" s="13"/>
      <c r="M143" s="13"/>
      <c r="N143" s="16"/>
    </row>
    <row r="144" spans="1:14" x14ac:dyDescent="0.2">
      <c r="A144" s="8" t="s">
        <v>623</v>
      </c>
      <c r="B144" s="8" t="s">
        <v>624</v>
      </c>
      <c r="C144" s="11">
        <v>2816</v>
      </c>
      <c r="D144" s="11">
        <v>822</v>
      </c>
      <c r="E144" s="14">
        <v>29.190340909090899</v>
      </c>
      <c r="F144" s="11">
        <v>3071</v>
      </c>
      <c r="G144" s="11">
        <v>608</v>
      </c>
      <c r="H144" s="14">
        <v>19.7981113643764</v>
      </c>
      <c r="I144" s="13"/>
      <c r="J144" s="13"/>
      <c r="K144" s="16"/>
      <c r="L144" s="13"/>
      <c r="M144" s="13"/>
      <c r="N144" s="16"/>
    </row>
    <row r="145" spans="1:14" x14ac:dyDescent="0.2">
      <c r="A145" s="8" t="s">
        <v>625</v>
      </c>
      <c r="B145" s="8" t="s">
        <v>626</v>
      </c>
      <c r="C145" s="11">
        <v>1780</v>
      </c>
      <c r="D145" s="11">
        <v>558</v>
      </c>
      <c r="E145" s="14">
        <v>31.348314606741599</v>
      </c>
      <c r="F145" s="11">
        <v>1864</v>
      </c>
      <c r="G145" s="11">
        <v>481</v>
      </c>
      <c r="H145" s="14">
        <v>25.804721030042899</v>
      </c>
      <c r="I145" s="13"/>
      <c r="J145" s="13"/>
      <c r="K145" s="16"/>
      <c r="L145" s="13"/>
      <c r="M145" s="13"/>
      <c r="N145" s="16"/>
    </row>
    <row r="146" spans="1:14" x14ac:dyDescent="0.2">
      <c r="A146" s="8" t="s">
        <v>627</v>
      </c>
      <c r="B146" s="8" t="s">
        <v>303</v>
      </c>
      <c r="C146" s="11">
        <v>2156</v>
      </c>
      <c r="D146" s="11">
        <v>866</v>
      </c>
      <c r="E146" s="14">
        <v>40.1669758812616</v>
      </c>
      <c r="F146" s="11">
        <v>2325</v>
      </c>
      <c r="G146" s="11">
        <v>704</v>
      </c>
      <c r="H146" s="14">
        <v>30.279569892473098</v>
      </c>
      <c r="I146" s="13"/>
      <c r="J146" s="13"/>
      <c r="K146" s="16"/>
      <c r="L146" s="13"/>
      <c r="M146" s="13"/>
      <c r="N146" s="16"/>
    </row>
    <row r="147" spans="1:14" x14ac:dyDescent="0.2">
      <c r="A147" s="8" t="s">
        <v>628</v>
      </c>
      <c r="B147" s="8" t="s">
        <v>629</v>
      </c>
      <c r="C147" s="11">
        <v>2551</v>
      </c>
      <c r="D147" s="11">
        <v>910</v>
      </c>
      <c r="E147" s="14">
        <v>35.672285378283</v>
      </c>
      <c r="F147" s="11">
        <v>2672</v>
      </c>
      <c r="G147" s="11">
        <v>753</v>
      </c>
      <c r="H147" s="14">
        <v>28.181137724550901</v>
      </c>
      <c r="I147" s="13"/>
      <c r="J147" s="13"/>
      <c r="K147" s="16"/>
      <c r="L147" s="13"/>
      <c r="M147" s="13"/>
      <c r="N147" s="16"/>
    </row>
    <row r="148" spans="1:14" x14ac:dyDescent="0.2">
      <c r="A148" s="8" t="s">
        <v>630</v>
      </c>
      <c r="B148" s="8" t="s">
        <v>631</v>
      </c>
      <c r="C148" s="11">
        <v>2114</v>
      </c>
      <c r="D148" s="11">
        <v>689</v>
      </c>
      <c r="E148" s="14">
        <v>32.592242194891199</v>
      </c>
      <c r="F148" s="11">
        <v>2181</v>
      </c>
      <c r="G148" s="11">
        <v>524</v>
      </c>
      <c r="H148" s="14">
        <v>24.0256762952774</v>
      </c>
      <c r="I148" s="13"/>
      <c r="J148" s="13"/>
      <c r="K148" s="16"/>
      <c r="L148" s="13"/>
      <c r="M148" s="13"/>
      <c r="N148" s="16"/>
    </row>
    <row r="149" spans="1:14" x14ac:dyDescent="0.2">
      <c r="A149" s="8" t="s">
        <v>632</v>
      </c>
      <c r="B149" s="8" t="s">
        <v>633</v>
      </c>
      <c r="C149" s="11">
        <v>1465</v>
      </c>
      <c r="D149" s="11">
        <v>626</v>
      </c>
      <c r="E149" s="14">
        <v>42.730375426621201</v>
      </c>
      <c r="F149" s="11">
        <v>1515</v>
      </c>
      <c r="G149" s="11">
        <v>475</v>
      </c>
      <c r="H149" s="14">
        <v>31.3531353135314</v>
      </c>
      <c r="I149" s="13"/>
      <c r="J149" s="13"/>
      <c r="K149" s="16"/>
      <c r="L149" s="13"/>
      <c r="M149" s="13"/>
      <c r="N149" s="16"/>
    </row>
    <row r="150" spans="1:14" x14ac:dyDescent="0.2">
      <c r="A150" s="8" t="s">
        <v>634</v>
      </c>
      <c r="B150" s="8" t="s">
        <v>635</v>
      </c>
      <c r="C150" s="11">
        <v>2044</v>
      </c>
      <c r="D150" s="11">
        <v>644</v>
      </c>
      <c r="E150" s="14">
        <v>31.5068493150685</v>
      </c>
      <c r="F150" s="11">
        <v>2342</v>
      </c>
      <c r="G150" s="11">
        <v>550</v>
      </c>
      <c r="H150" s="14">
        <v>23.484201537147701</v>
      </c>
      <c r="I150" s="13"/>
      <c r="J150" s="13"/>
      <c r="K150" s="16"/>
      <c r="L150" s="13"/>
      <c r="M150" s="13"/>
      <c r="N150" s="16"/>
    </row>
    <row r="151" spans="1:14" x14ac:dyDescent="0.2">
      <c r="A151" s="8" t="s">
        <v>636</v>
      </c>
      <c r="B151" s="8" t="s">
        <v>637</v>
      </c>
      <c r="C151" s="11">
        <v>2080</v>
      </c>
      <c r="D151" s="11">
        <v>836</v>
      </c>
      <c r="E151" s="14">
        <v>40.192307692307701</v>
      </c>
      <c r="F151" s="11">
        <v>2340</v>
      </c>
      <c r="G151" s="11">
        <v>747</v>
      </c>
      <c r="H151" s="14">
        <v>31.923076923076898</v>
      </c>
      <c r="I151" s="13"/>
      <c r="J151" s="13"/>
      <c r="K151" s="16"/>
      <c r="L151" s="13"/>
      <c r="M151" s="13"/>
      <c r="N151" s="16"/>
    </row>
    <row r="152" spans="1:14" x14ac:dyDescent="0.2">
      <c r="A152" s="8" t="s">
        <v>638</v>
      </c>
      <c r="B152" s="8" t="s">
        <v>639</v>
      </c>
      <c r="C152" s="11">
        <v>2382</v>
      </c>
      <c r="D152" s="11">
        <v>939</v>
      </c>
      <c r="E152" s="14">
        <v>39.420654911838803</v>
      </c>
      <c r="F152" s="11">
        <v>2632</v>
      </c>
      <c r="G152" s="11">
        <v>691</v>
      </c>
      <c r="H152" s="14">
        <v>26.253799392097299</v>
      </c>
      <c r="I152" s="13"/>
      <c r="J152" s="13"/>
      <c r="K152" s="16"/>
      <c r="L152" s="13"/>
      <c r="M152" s="13"/>
      <c r="N152" s="16"/>
    </row>
    <row r="153" spans="1:14" x14ac:dyDescent="0.2">
      <c r="A153" s="8" t="s">
        <v>640</v>
      </c>
      <c r="B153" s="8" t="s">
        <v>641</v>
      </c>
      <c r="C153" s="11">
        <v>1407</v>
      </c>
      <c r="D153" s="11">
        <v>513</v>
      </c>
      <c r="E153" s="14">
        <v>36.460554371002097</v>
      </c>
      <c r="F153" s="11">
        <v>1437</v>
      </c>
      <c r="G153" s="11">
        <v>346</v>
      </c>
      <c r="H153" s="14">
        <v>24.077940153096701</v>
      </c>
      <c r="I153" s="13"/>
      <c r="J153" s="13"/>
      <c r="K153" s="16"/>
      <c r="L153" s="13"/>
      <c r="M153" s="13"/>
      <c r="N153" s="16"/>
    </row>
    <row r="154" spans="1:14" x14ac:dyDescent="0.2">
      <c r="A154" s="8" t="s">
        <v>642</v>
      </c>
      <c r="B154" s="8" t="s">
        <v>643</v>
      </c>
      <c r="C154" s="11">
        <v>2320</v>
      </c>
      <c r="D154" s="11">
        <v>860</v>
      </c>
      <c r="E154" s="14">
        <v>37.068965517241402</v>
      </c>
      <c r="F154" s="11">
        <v>2469</v>
      </c>
      <c r="G154" s="11">
        <v>722</v>
      </c>
      <c r="H154" s="14">
        <v>29.242608343458901</v>
      </c>
      <c r="I154" s="13"/>
      <c r="J154" s="13"/>
      <c r="K154" s="16"/>
      <c r="L154" s="13"/>
      <c r="M154" s="13"/>
      <c r="N154" s="16"/>
    </row>
    <row r="155" spans="1:14" x14ac:dyDescent="0.2">
      <c r="A155" s="8" t="s">
        <v>644</v>
      </c>
      <c r="B155" s="8" t="s">
        <v>645</v>
      </c>
      <c r="C155" s="11">
        <v>1439</v>
      </c>
      <c r="D155" s="11">
        <v>484</v>
      </c>
      <c r="E155" s="14">
        <v>33.634468380820003</v>
      </c>
      <c r="F155" s="11">
        <v>1560</v>
      </c>
      <c r="G155" s="11">
        <v>385</v>
      </c>
      <c r="H155" s="14">
        <v>24.6794871794872</v>
      </c>
      <c r="I155" s="13"/>
      <c r="J155" s="13"/>
      <c r="K155" s="16"/>
      <c r="L155" s="13"/>
      <c r="M155" s="13"/>
      <c r="N155" s="16"/>
    </row>
    <row r="156" spans="1:14" ht="15.75" x14ac:dyDescent="0.2">
      <c r="A156" s="9" t="s">
        <v>257</v>
      </c>
      <c r="B156" s="9" t="s">
        <v>257</v>
      </c>
      <c r="C156" s="12">
        <v>126045</v>
      </c>
      <c r="D156" s="12">
        <v>39807</v>
      </c>
      <c r="E156" s="15">
        <v>31.581578007854301</v>
      </c>
      <c r="F156" s="12">
        <v>136728</v>
      </c>
      <c r="G156" s="12">
        <v>31240</v>
      </c>
      <c r="H156" s="15">
        <v>22.8482827219004</v>
      </c>
      <c r="I156" s="13"/>
      <c r="J156" s="13"/>
      <c r="K156" s="16"/>
      <c r="L156" s="13"/>
      <c r="M156" s="13"/>
      <c r="N156" s="16"/>
    </row>
    <row r="157" spans="1:14" x14ac:dyDescent="0.2">
      <c r="A157" s="10"/>
      <c r="B157" s="10"/>
      <c r="C157" s="13"/>
      <c r="D157" s="13"/>
      <c r="E157" s="16"/>
      <c r="F157" s="13"/>
      <c r="G157" s="13"/>
      <c r="H157" s="16"/>
      <c r="I157" s="13"/>
      <c r="J157" s="13"/>
      <c r="K157" s="16"/>
      <c r="L157" s="13"/>
      <c r="M157" s="13"/>
      <c r="N157" s="16"/>
    </row>
    <row r="158" spans="1:14" x14ac:dyDescent="0.2">
      <c r="A158" s="10"/>
      <c r="B158" s="10"/>
      <c r="C158" s="13"/>
      <c r="D158" s="13"/>
      <c r="E158" s="16"/>
      <c r="F158" s="13"/>
      <c r="G158" s="13"/>
      <c r="H158" s="16"/>
      <c r="I158" s="13"/>
      <c r="J158" s="13"/>
      <c r="K158" s="16"/>
      <c r="L158" s="13"/>
      <c r="M158" s="13"/>
      <c r="N158" s="16"/>
    </row>
    <row r="159" spans="1:14" x14ac:dyDescent="0.2">
      <c r="A159" s="10"/>
      <c r="B159" s="10"/>
      <c r="C159" s="13"/>
      <c r="D159" s="13"/>
      <c r="E159" s="16"/>
      <c r="F159" s="13"/>
      <c r="G159" s="13"/>
      <c r="H159" s="16"/>
      <c r="I159" s="13"/>
      <c r="J159" s="13"/>
      <c r="K159" s="16"/>
      <c r="L159" s="13"/>
      <c r="M159" s="13"/>
      <c r="N159" s="16"/>
    </row>
    <row r="160" spans="1:14" x14ac:dyDescent="0.2">
      <c r="A160" s="10"/>
      <c r="B160" s="10"/>
      <c r="C160" s="13"/>
      <c r="D160" s="13"/>
      <c r="E160" s="16"/>
      <c r="F160" s="13"/>
      <c r="G160" s="13"/>
      <c r="H160" s="16"/>
      <c r="I160" s="13"/>
      <c r="J160" s="13"/>
      <c r="K160" s="16"/>
      <c r="L160" s="13"/>
      <c r="M160" s="13"/>
      <c r="N160" s="16"/>
    </row>
    <row r="161" spans="1:14" x14ac:dyDescent="0.2">
      <c r="A161" s="10"/>
      <c r="B161" s="10"/>
      <c r="C161" s="13"/>
      <c r="D161" s="13"/>
      <c r="E161" s="16"/>
      <c r="F161" s="13"/>
      <c r="G161" s="13"/>
      <c r="H161" s="16"/>
      <c r="I161" s="13"/>
      <c r="J161" s="13"/>
      <c r="K161" s="16"/>
      <c r="L161" s="13"/>
      <c r="M161" s="13"/>
      <c r="N161" s="16"/>
    </row>
    <row r="162" spans="1:14" x14ac:dyDescent="0.2">
      <c r="A162" s="10"/>
      <c r="B162" s="10"/>
      <c r="C162" s="13"/>
      <c r="D162" s="13"/>
      <c r="E162" s="16"/>
      <c r="F162" s="13"/>
      <c r="G162" s="13"/>
      <c r="H162" s="16"/>
      <c r="I162" s="13"/>
      <c r="J162" s="13"/>
      <c r="K162" s="16"/>
      <c r="L162" s="13"/>
      <c r="M162" s="13"/>
      <c r="N162" s="16"/>
    </row>
    <row r="163" spans="1:14" x14ac:dyDescent="0.2">
      <c r="A163" s="10"/>
      <c r="B163" s="10"/>
      <c r="C163" s="13"/>
      <c r="D163" s="13"/>
      <c r="E163" s="16"/>
      <c r="F163" s="13"/>
      <c r="G163" s="13"/>
      <c r="H163" s="16"/>
      <c r="I163" s="13"/>
      <c r="J163" s="13"/>
      <c r="K163" s="16"/>
      <c r="L163" s="13"/>
      <c r="M163" s="13"/>
      <c r="N163" s="16"/>
    </row>
    <row r="164" spans="1:14" x14ac:dyDescent="0.2">
      <c r="A164" s="10"/>
      <c r="B164" s="10"/>
      <c r="C164" s="13"/>
      <c r="D164" s="13"/>
      <c r="E164" s="16"/>
      <c r="F164" s="13"/>
      <c r="G164" s="13"/>
      <c r="H164" s="16"/>
      <c r="I164" s="13"/>
      <c r="J164" s="13"/>
      <c r="K164" s="16"/>
      <c r="L164" s="13"/>
      <c r="M164" s="13"/>
      <c r="N164" s="16"/>
    </row>
    <row r="165" spans="1:14" x14ac:dyDescent="0.2">
      <c r="A165" s="10"/>
      <c r="B165" s="10"/>
      <c r="C165" s="13"/>
      <c r="D165" s="13"/>
      <c r="E165" s="16"/>
      <c r="F165" s="13"/>
      <c r="G165" s="13"/>
      <c r="H165" s="16"/>
      <c r="I165" s="13"/>
      <c r="J165" s="13"/>
      <c r="K165" s="16"/>
      <c r="L165" s="13"/>
      <c r="M165" s="13"/>
      <c r="N165" s="16"/>
    </row>
    <row r="166" spans="1:14" x14ac:dyDescent="0.2">
      <c r="A166" s="10"/>
      <c r="B166" s="10"/>
      <c r="C166" s="13"/>
      <c r="D166" s="13"/>
      <c r="E166" s="16"/>
      <c r="F166" s="13"/>
      <c r="G166" s="13"/>
      <c r="H166" s="16"/>
      <c r="I166" s="13"/>
      <c r="J166" s="13"/>
      <c r="K166" s="16"/>
      <c r="L166" s="13"/>
      <c r="M166" s="13"/>
      <c r="N166" s="16"/>
    </row>
    <row r="167" spans="1:14" x14ac:dyDescent="0.2">
      <c r="A167" s="10"/>
      <c r="B167" s="10"/>
      <c r="C167" s="13"/>
      <c r="D167" s="13"/>
      <c r="E167" s="16"/>
      <c r="F167" s="13"/>
      <c r="G167" s="13"/>
      <c r="H167" s="16"/>
      <c r="I167" s="13"/>
      <c r="J167" s="13"/>
      <c r="K167" s="16"/>
      <c r="L167" s="13"/>
      <c r="M167" s="13"/>
      <c r="N167" s="16"/>
    </row>
    <row r="168" spans="1:14" x14ac:dyDescent="0.2">
      <c r="A168" s="10"/>
      <c r="B168" s="10"/>
      <c r="C168" s="13"/>
      <c r="D168" s="13"/>
      <c r="E168" s="16"/>
      <c r="F168" s="13"/>
      <c r="G168" s="13"/>
      <c r="H168" s="16"/>
      <c r="I168" s="13"/>
      <c r="J168" s="13"/>
      <c r="K168" s="16"/>
      <c r="L168" s="13"/>
      <c r="M168" s="13"/>
      <c r="N168" s="16"/>
    </row>
    <row r="169" spans="1:14" x14ac:dyDescent="0.2">
      <c r="A169" s="10"/>
      <c r="B169" s="10"/>
      <c r="C169" s="13"/>
      <c r="D169" s="13"/>
      <c r="E169" s="16"/>
      <c r="F169" s="13"/>
      <c r="G169" s="13"/>
      <c r="H169" s="16"/>
      <c r="I169" s="13"/>
      <c r="J169" s="13"/>
      <c r="K169" s="16"/>
      <c r="L169" s="13"/>
      <c r="M169" s="13"/>
      <c r="N169" s="16"/>
    </row>
    <row r="170" spans="1:14" x14ac:dyDescent="0.2">
      <c r="A170" s="10"/>
      <c r="B170" s="10"/>
      <c r="C170" s="13"/>
      <c r="D170" s="13"/>
      <c r="E170" s="16"/>
      <c r="F170" s="13"/>
      <c r="G170" s="13"/>
      <c r="H170" s="16"/>
      <c r="I170" s="13"/>
      <c r="J170" s="13"/>
      <c r="K170" s="16"/>
      <c r="L170" s="13"/>
      <c r="M170" s="13"/>
      <c r="N170" s="16"/>
    </row>
    <row r="171" spans="1:14" x14ac:dyDescent="0.2">
      <c r="A171" s="10"/>
      <c r="B171" s="10"/>
      <c r="C171" s="13"/>
      <c r="D171" s="13"/>
      <c r="E171" s="16"/>
      <c r="F171" s="13"/>
      <c r="G171" s="13"/>
      <c r="H171" s="16"/>
      <c r="I171" s="13"/>
      <c r="J171" s="13"/>
      <c r="K171" s="16"/>
      <c r="L171" s="13"/>
      <c r="M171" s="13"/>
      <c r="N171" s="16"/>
    </row>
    <row r="172" spans="1:14" x14ac:dyDescent="0.2">
      <c r="A172" s="10"/>
      <c r="B172" s="10"/>
      <c r="C172" s="13"/>
      <c r="D172" s="13"/>
      <c r="E172" s="16"/>
      <c r="F172" s="13"/>
      <c r="G172" s="13"/>
      <c r="H172" s="16"/>
      <c r="I172" s="13"/>
      <c r="J172" s="13"/>
      <c r="K172" s="16"/>
      <c r="L172" s="13"/>
      <c r="M172" s="13"/>
      <c r="N172" s="16"/>
    </row>
    <row r="173" spans="1:14" x14ac:dyDescent="0.2">
      <c r="A173" s="10"/>
      <c r="B173" s="10"/>
      <c r="C173" s="13"/>
      <c r="D173" s="13"/>
      <c r="E173" s="16"/>
      <c r="F173" s="13"/>
      <c r="G173" s="13"/>
      <c r="H173" s="16"/>
      <c r="I173" s="13"/>
      <c r="J173" s="13"/>
      <c r="K173" s="16"/>
      <c r="L173" s="13"/>
      <c r="M173" s="13"/>
      <c r="N173" s="16"/>
    </row>
    <row r="174" spans="1:14" x14ac:dyDescent="0.2">
      <c r="A174" s="10"/>
      <c r="B174" s="10"/>
      <c r="C174" s="13"/>
      <c r="D174" s="13"/>
      <c r="E174" s="16"/>
      <c r="F174" s="13"/>
      <c r="G174" s="13"/>
      <c r="H174" s="16"/>
      <c r="I174" s="13"/>
      <c r="J174" s="13"/>
      <c r="K174" s="16"/>
      <c r="L174" s="13"/>
      <c r="M174" s="13"/>
      <c r="N174" s="16"/>
    </row>
    <row r="175" spans="1:14" x14ac:dyDescent="0.2">
      <c r="A175" s="10"/>
      <c r="B175" s="10"/>
      <c r="C175" s="13"/>
      <c r="D175" s="13"/>
      <c r="E175" s="16"/>
      <c r="F175" s="13"/>
      <c r="G175" s="13"/>
      <c r="H175" s="16"/>
      <c r="I175" s="13"/>
      <c r="J175" s="13"/>
      <c r="K175" s="16"/>
      <c r="L175" s="13"/>
      <c r="M175" s="13"/>
      <c r="N175" s="16"/>
    </row>
    <row r="176" spans="1:14" x14ac:dyDescent="0.2">
      <c r="A176" s="10"/>
      <c r="B176" s="10"/>
      <c r="C176" s="13"/>
      <c r="D176" s="13"/>
      <c r="E176" s="16"/>
      <c r="F176" s="13"/>
      <c r="G176" s="13"/>
      <c r="H176" s="16"/>
      <c r="I176" s="13"/>
      <c r="J176" s="13"/>
      <c r="K176" s="16"/>
      <c r="L176" s="13"/>
      <c r="M176" s="13"/>
      <c r="N176" s="16"/>
    </row>
    <row r="177" spans="1:14" x14ac:dyDescent="0.2">
      <c r="A177" s="10"/>
      <c r="B177" s="10"/>
      <c r="C177" s="13"/>
      <c r="D177" s="13"/>
      <c r="E177" s="16"/>
      <c r="F177" s="13"/>
      <c r="G177" s="13"/>
      <c r="H177" s="16"/>
      <c r="I177" s="13"/>
      <c r="J177" s="13"/>
      <c r="K177" s="16"/>
      <c r="L177" s="13"/>
      <c r="M177" s="13"/>
      <c r="N177" s="16"/>
    </row>
    <row r="178" spans="1:14" x14ac:dyDescent="0.2">
      <c r="A178" s="10"/>
      <c r="B178" s="10"/>
      <c r="C178" s="13"/>
      <c r="D178" s="13"/>
      <c r="E178" s="16"/>
      <c r="F178" s="13"/>
      <c r="G178" s="13"/>
      <c r="H178" s="16"/>
      <c r="I178" s="13"/>
      <c r="J178" s="13"/>
      <c r="K178" s="16"/>
      <c r="L178" s="13"/>
      <c r="M178" s="13"/>
      <c r="N178" s="16"/>
    </row>
    <row r="179" spans="1:14" x14ac:dyDescent="0.2">
      <c r="A179" s="10"/>
      <c r="B179" s="10"/>
      <c r="C179" s="13"/>
      <c r="D179" s="13"/>
      <c r="E179" s="16"/>
      <c r="F179" s="13"/>
      <c r="G179" s="13"/>
      <c r="H179" s="16"/>
      <c r="I179" s="13"/>
      <c r="J179" s="13"/>
      <c r="K179" s="16"/>
      <c r="L179" s="13"/>
      <c r="M179" s="13"/>
      <c r="N179" s="16"/>
    </row>
    <row r="180" spans="1:14" x14ac:dyDescent="0.2">
      <c r="A180" s="10"/>
      <c r="B180" s="10"/>
      <c r="C180" s="13"/>
      <c r="D180" s="13"/>
      <c r="E180" s="16"/>
      <c r="F180" s="13"/>
      <c r="G180" s="13"/>
      <c r="H180" s="16"/>
      <c r="I180" s="13"/>
      <c r="J180" s="13"/>
      <c r="K180" s="16"/>
      <c r="L180" s="13"/>
      <c r="M180" s="13"/>
      <c r="N180" s="16"/>
    </row>
    <row r="181" spans="1:14" x14ac:dyDescent="0.2">
      <c r="A181" s="10"/>
      <c r="B181" s="10"/>
      <c r="C181" s="13"/>
      <c r="D181" s="13"/>
      <c r="E181" s="16"/>
      <c r="F181" s="13"/>
      <c r="G181" s="13"/>
      <c r="H181" s="16"/>
      <c r="I181" s="13"/>
      <c r="J181" s="13"/>
      <c r="K181" s="16"/>
      <c r="L181" s="13"/>
      <c r="M181" s="13"/>
      <c r="N181" s="16"/>
    </row>
    <row r="182" spans="1:14" x14ac:dyDescent="0.2">
      <c r="A182" s="10"/>
      <c r="B182" s="10"/>
      <c r="C182" s="13"/>
      <c r="D182" s="13"/>
      <c r="E182" s="16"/>
      <c r="F182" s="13"/>
      <c r="G182" s="13"/>
      <c r="H182" s="16"/>
      <c r="I182" s="13"/>
      <c r="J182" s="13"/>
      <c r="K182" s="16"/>
      <c r="L182" s="13"/>
      <c r="M182" s="13"/>
      <c r="N182" s="16"/>
    </row>
    <row r="183" spans="1:14" x14ac:dyDescent="0.2">
      <c r="A183" s="10"/>
      <c r="B183" s="10"/>
      <c r="C183" s="13"/>
      <c r="D183" s="13"/>
      <c r="E183" s="16"/>
      <c r="F183" s="13"/>
      <c r="G183" s="13"/>
      <c r="H183" s="16"/>
      <c r="I183" s="13"/>
      <c r="J183" s="13"/>
      <c r="K183" s="16"/>
      <c r="L183" s="13"/>
      <c r="M183" s="13"/>
      <c r="N183" s="16"/>
    </row>
    <row r="184" spans="1:14" x14ac:dyDescent="0.2">
      <c r="A184" s="10"/>
      <c r="B184" s="10"/>
      <c r="C184" s="13"/>
      <c r="D184" s="13"/>
      <c r="E184" s="16"/>
      <c r="F184" s="13"/>
      <c r="G184" s="13"/>
      <c r="H184" s="16"/>
      <c r="I184" s="13"/>
      <c r="J184" s="13"/>
      <c r="K184" s="16"/>
      <c r="L184" s="13"/>
      <c r="M184" s="13"/>
      <c r="N184" s="16"/>
    </row>
    <row r="185" spans="1:14" x14ac:dyDescent="0.2">
      <c r="A185" s="10"/>
      <c r="B185" s="10"/>
      <c r="C185" s="13"/>
      <c r="D185" s="13"/>
      <c r="E185" s="16"/>
      <c r="F185" s="13"/>
      <c r="G185" s="13"/>
      <c r="H185" s="16"/>
      <c r="I185" s="13"/>
      <c r="J185" s="13"/>
      <c r="K185" s="16"/>
      <c r="L185" s="13"/>
      <c r="M185" s="13"/>
      <c r="N185" s="16"/>
    </row>
    <row r="186" spans="1:14" x14ac:dyDescent="0.2">
      <c r="A186" s="10"/>
      <c r="B186" s="10"/>
      <c r="C186" s="13"/>
      <c r="D186" s="13"/>
      <c r="E186" s="16"/>
      <c r="F186" s="13"/>
      <c r="G186" s="13"/>
      <c r="H186" s="16"/>
      <c r="I186" s="13"/>
      <c r="J186" s="13"/>
      <c r="K186" s="16"/>
      <c r="L186" s="13"/>
      <c r="M186" s="13"/>
      <c r="N186" s="16"/>
    </row>
    <row r="187" spans="1:14" x14ac:dyDescent="0.2">
      <c r="A187" s="10"/>
      <c r="B187" s="10"/>
      <c r="C187" s="13"/>
      <c r="D187" s="13"/>
      <c r="E187" s="16"/>
      <c r="F187" s="13"/>
      <c r="G187" s="13"/>
      <c r="H187" s="16"/>
      <c r="I187" s="13"/>
      <c r="J187" s="13"/>
      <c r="K187" s="16"/>
      <c r="L187" s="13"/>
      <c r="M187" s="13"/>
      <c r="N187" s="16"/>
    </row>
    <row r="188" spans="1:14" x14ac:dyDescent="0.2">
      <c r="A188" s="10"/>
      <c r="B188" s="10"/>
      <c r="C188" s="13"/>
      <c r="D188" s="13"/>
      <c r="E188" s="16"/>
      <c r="F188" s="13"/>
      <c r="G188" s="13"/>
      <c r="H188" s="16"/>
      <c r="I188" s="13"/>
      <c r="J188" s="13"/>
      <c r="K188" s="16"/>
      <c r="L188" s="13"/>
      <c r="M188" s="13"/>
      <c r="N188" s="16"/>
    </row>
    <row r="189" spans="1:14" x14ac:dyDescent="0.2">
      <c r="A189" s="10"/>
      <c r="B189" s="10"/>
      <c r="C189" s="13"/>
      <c r="D189" s="13"/>
      <c r="E189" s="16"/>
      <c r="F189" s="13"/>
      <c r="G189" s="13"/>
      <c r="H189" s="16"/>
      <c r="I189" s="13"/>
      <c r="J189" s="13"/>
      <c r="K189" s="16"/>
      <c r="L189" s="13"/>
      <c r="M189" s="13"/>
      <c r="N189" s="16"/>
    </row>
    <row r="190" spans="1:14" x14ac:dyDescent="0.2">
      <c r="A190" s="10"/>
      <c r="B190" s="10"/>
      <c r="C190" s="13"/>
      <c r="D190" s="13"/>
      <c r="E190" s="16"/>
      <c r="F190" s="13"/>
      <c r="G190" s="13"/>
      <c r="H190" s="16"/>
      <c r="I190" s="13"/>
      <c r="J190" s="13"/>
      <c r="K190" s="16"/>
      <c r="L190" s="13"/>
      <c r="M190" s="13"/>
      <c r="N190" s="16"/>
    </row>
    <row r="191" spans="1:14" x14ac:dyDescent="0.2">
      <c r="A191" s="10"/>
      <c r="B191" s="10"/>
      <c r="C191" s="13"/>
      <c r="D191" s="13"/>
      <c r="E191" s="16"/>
      <c r="F191" s="13"/>
      <c r="G191" s="13"/>
      <c r="H191" s="16"/>
      <c r="I191" s="13"/>
      <c r="J191" s="13"/>
      <c r="K191" s="16"/>
      <c r="L191" s="13"/>
      <c r="M191" s="13"/>
      <c r="N191" s="16"/>
    </row>
    <row r="192" spans="1:14" x14ac:dyDescent="0.2">
      <c r="A192" s="10"/>
      <c r="B192" s="10"/>
      <c r="C192" s="13"/>
      <c r="D192" s="13"/>
      <c r="E192" s="16"/>
      <c r="F192" s="13"/>
      <c r="G192" s="13"/>
      <c r="H192" s="16"/>
      <c r="I192" s="13"/>
      <c r="J192" s="13"/>
      <c r="K192" s="16"/>
      <c r="L192" s="13"/>
      <c r="M192" s="13"/>
      <c r="N192" s="16"/>
    </row>
    <row r="193" spans="1:14" x14ac:dyDescent="0.2">
      <c r="A193" s="10"/>
      <c r="B193" s="10"/>
      <c r="C193" s="13"/>
      <c r="D193" s="13"/>
      <c r="E193" s="16"/>
      <c r="F193" s="13"/>
      <c r="G193" s="13"/>
      <c r="H193" s="16"/>
      <c r="I193" s="13"/>
      <c r="J193" s="13"/>
      <c r="K193" s="16"/>
      <c r="L193" s="13"/>
      <c r="M193" s="13"/>
      <c r="N193" s="16"/>
    </row>
    <row r="194" spans="1:14" x14ac:dyDescent="0.2">
      <c r="A194" s="10"/>
      <c r="B194" s="10"/>
      <c r="C194" s="13"/>
      <c r="D194" s="13"/>
      <c r="E194" s="16"/>
      <c r="F194" s="13"/>
      <c r="G194" s="13"/>
      <c r="H194" s="16"/>
      <c r="I194" s="13"/>
      <c r="J194" s="13"/>
      <c r="K194" s="16"/>
      <c r="L194" s="13"/>
      <c r="M194" s="13"/>
      <c r="N194" s="16"/>
    </row>
    <row r="195" spans="1:14" x14ac:dyDescent="0.2">
      <c r="A195" s="10"/>
      <c r="B195" s="10"/>
      <c r="C195" s="13"/>
      <c r="D195" s="13"/>
      <c r="E195" s="16"/>
      <c r="F195" s="13"/>
      <c r="G195" s="13"/>
      <c r="H195" s="16"/>
      <c r="I195" s="13"/>
      <c r="J195" s="13"/>
      <c r="K195" s="16"/>
      <c r="L195" s="13"/>
      <c r="M195" s="13"/>
      <c r="N195" s="16"/>
    </row>
    <row r="196" spans="1:14" x14ac:dyDescent="0.2">
      <c r="A196" s="10"/>
      <c r="B196" s="10"/>
      <c r="C196" s="13"/>
      <c r="D196" s="13"/>
      <c r="E196" s="16"/>
      <c r="F196" s="13"/>
      <c r="G196" s="13"/>
      <c r="H196" s="16"/>
      <c r="I196" s="13"/>
      <c r="J196" s="13"/>
      <c r="K196" s="16"/>
      <c r="L196" s="13"/>
      <c r="M196" s="13"/>
      <c r="N196" s="16"/>
    </row>
    <row r="197" spans="1:14" x14ac:dyDescent="0.2">
      <c r="A197" s="10"/>
      <c r="B197" s="10"/>
      <c r="C197" s="13"/>
      <c r="D197" s="13"/>
      <c r="E197" s="16"/>
      <c r="F197" s="13"/>
      <c r="G197" s="13"/>
      <c r="H197" s="16"/>
      <c r="I197" s="13"/>
      <c r="J197" s="13"/>
      <c r="K197" s="16"/>
      <c r="L197" s="13"/>
      <c r="M197" s="13"/>
      <c r="N197" s="16"/>
    </row>
    <row r="198" spans="1:14" x14ac:dyDescent="0.2">
      <c r="A198" s="10"/>
      <c r="B198" s="10"/>
      <c r="C198" s="13"/>
      <c r="D198" s="13"/>
      <c r="E198" s="16"/>
      <c r="F198" s="13"/>
      <c r="G198" s="13"/>
      <c r="H198" s="16"/>
      <c r="I198" s="13"/>
      <c r="J198" s="13"/>
      <c r="K198" s="16"/>
      <c r="L198" s="13"/>
      <c r="M198" s="13"/>
      <c r="N198" s="16"/>
    </row>
    <row r="199" spans="1:14" x14ac:dyDescent="0.2">
      <c r="A199" s="10"/>
      <c r="B199" s="10"/>
      <c r="C199" s="13"/>
      <c r="D199" s="13"/>
      <c r="E199" s="16"/>
      <c r="F199" s="13"/>
      <c r="G199" s="13"/>
      <c r="H199" s="16"/>
      <c r="I199" s="13"/>
      <c r="J199" s="13"/>
      <c r="K199" s="16"/>
      <c r="L199" s="13"/>
      <c r="M199" s="13"/>
      <c r="N199" s="16"/>
    </row>
    <row r="200" spans="1:14" x14ac:dyDescent="0.2">
      <c r="A200" s="10"/>
      <c r="B200" s="10"/>
      <c r="C200" s="13"/>
      <c r="D200" s="13"/>
      <c r="E200" s="16"/>
      <c r="F200" s="13"/>
      <c r="G200" s="13"/>
      <c r="H200" s="16"/>
      <c r="I200" s="13"/>
      <c r="J200" s="13"/>
      <c r="K200" s="16"/>
      <c r="L200" s="13"/>
      <c r="M200" s="13"/>
      <c r="N200" s="16"/>
    </row>
    <row r="201" spans="1:14" x14ac:dyDescent="0.2">
      <c r="A201" s="10"/>
      <c r="B201" s="10"/>
      <c r="C201" s="13"/>
      <c r="D201" s="13"/>
      <c r="E201" s="16"/>
      <c r="F201" s="13"/>
      <c r="G201" s="13"/>
      <c r="H201" s="16"/>
      <c r="I201" s="13"/>
      <c r="J201" s="13"/>
      <c r="K201" s="16"/>
      <c r="L201" s="13"/>
      <c r="M201" s="13"/>
      <c r="N201" s="16"/>
    </row>
    <row r="202" spans="1:14" x14ac:dyDescent="0.2">
      <c r="A202" s="10"/>
      <c r="B202" s="10"/>
      <c r="C202" s="13"/>
      <c r="D202" s="13"/>
      <c r="E202" s="16"/>
      <c r="F202" s="13"/>
      <c r="G202" s="13"/>
      <c r="H202" s="16"/>
      <c r="I202" s="13"/>
      <c r="J202" s="13"/>
      <c r="K202" s="16"/>
      <c r="L202" s="13"/>
      <c r="M202" s="13"/>
      <c r="N202" s="16"/>
    </row>
    <row r="203" spans="1:14" x14ac:dyDescent="0.2">
      <c r="A203" s="10"/>
      <c r="B203" s="10"/>
      <c r="C203" s="13"/>
      <c r="D203" s="13"/>
      <c r="E203" s="16"/>
      <c r="F203" s="13"/>
      <c r="G203" s="13"/>
      <c r="H203" s="16"/>
      <c r="I203" s="13"/>
      <c r="J203" s="13"/>
      <c r="K203" s="16"/>
      <c r="L203" s="13"/>
      <c r="M203" s="13"/>
      <c r="N203" s="16"/>
    </row>
    <row r="204" spans="1:14" x14ac:dyDescent="0.2">
      <c r="A204" s="10"/>
      <c r="B204" s="10"/>
      <c r="C204" s="13"/>
      <c r="D204" s="13"/>
      <c r="E204" s="16"/>
      <c r="F204" s="13"/>
      <c r="G204" s="13"/>
      <c r="H204" s="16"/>
      <c r="I204" s="13"/>
      <c r="J204" s="13"/>
      <c r="K204" s="16"/>
      <c r="L204" s="13"/>
      <c r="M204" s="13"/>
      <c r="N204" s="16"/>
    </row>
    <row r="205" spans="1:14" x14ac:dyDescent="0.2">
      <c r="A205" s="10"/>
      <c r="B205" s="10"/>
      <c r="C205" s="13"/>
      <c r="D205" s="13"/>
      <c r="E205" s="16"/>
      <c r="F205" s="13"/>
      <c r="G205" s="13"/>
      <c r="H205" s="16"/>
      <c r="I205" s="13"/>
      <c r="J205" s="13"/>
      <c r="K205" s="16"/>
      <c r="L205" s="13"/>
      <c r="M205" s="13"/>
      <c r="N205" s="16"/>
    </row>
    <row r="206" spans="1:14" x14ac:dyDescent="0.2">
      <c r="A206" s="10"/>
      <c r="B206" s="10"/>
      <c r="C206" s="13"/>
      <c r="D206" s="13"/>
      <c r="E206" s="16"/>
      <c r="F206" s="13"/>
      <c r="G206" s="13"/>
      <c r="H206" s="16"/>
      <c r="I206" s="13"/>
      <c r="J206" s="13"/>
      <c r="K206" s="16"/>
      <c r="L206" s="13"/>
      <c r="M206" s="13"/>
      <c r="N206" s="16"/>
    </row>
    <row r="207" spans="1:14" x14ac:dyDescent="0.2">
      <c r="A207" s="10"/>
      <c r="B207" s="10"/>
      <c r="C207" s="13"/>
      <c r="D207" s="13"/>
      <c r="E207" s="16"/>
      <c r="F207" s="13"/>
      <c r="G207" s="13"/>
      <c r="H207" s="16"/>
      <c r="I207" s="13"/>
      <c r="J207" s="13"/>
      <c r="K207" s="16"/>
      <c r="L207" s="13"/>
      <c r="M207" s="13"/>
      <c r="N207" s="16"/>
    </row>
    <row r="208" spans="1:14" x14ac:dyDescent="0.2">
      <c r="A208" s="10"/>
      <c r="B208" s="10"/>
      <c r="C208" s="13"/>
      <c r="D208" s="13"/>
      <c r="E208" s="16"/>
      <c r="F208" s="13"/>
      <c r="G208" s="13"/>
      <c r="H208" s="16"/>
      <c r="I208" s="13"/>
      <c r="J208" s="13"/>
      <c r="K208" s="16"/>
      <c r="L208" s="13"/>
      <c r="M208" s="13"/>
      <c r="N208" s="16"/>
    </row>
    <row r="209" spans="1:14" x14ac:dyDescent="0.2">
      <c r="A209" s="10"/>
      <c r="B209" s="10"/>
      <c r="C209" s="13"/>
      <c r="D209" s="13"/>
      <c r="E209" s="16"/>
      <c r="F209" s="13"/>
      <c r="G209" s="13"/>
      <c r="H209" s="16"/>
      <c r="I209" s="13"/>
      <c r="J209" s="13"/>
      <c r="K209" s="16"/>
      <c r="L209" s="13"/>
      <c r="M209" s="13"/>
      <c r="N209" s="16"/>
    </row>
    <row r="210" spans="1:14" x14ac:dyDescent="0.2">
      <c r="A210" s="10"/>
      <c r="B210" s="10"/>
      <c r="C210" s="13"/>
      <c r="D210" s="13"/>
      <c r="E210" s="16"/>
      <c r="F210" s="13"/>
      <c r="G210" s="13"/>
      <c r="H210" s="16"/>
      <c r="I210" s="13"/>
      <c r="J210" s="13"/>
      <c r="K210" s="16"/>
      <c r="L210" s="13"/>
      <c r="M210" s="13"/>
      <c r="N210" s="16"/>
    </row>
    <row r="211" spans="1:14" x14ac:dyDescent="0.2">
      <c r="A211" s="10"/>
      <c r="B211" s="10"/>
      <c r="C211" s="13"/>
      <c r="D211" s="13"/>
      <c r="E211" s="16"/>
      <c r="F211" s="13"/>
      <c r="G211" s="13"/>
      <c r="H211" s="16"/>
      <c r="I211" s="13"/>
      <c r="J211" s="13"/>
      <c r="K211" s="16"/>
      <c r="L211" s="13"/>
      <c r="M211" s="13"/>
      <c r="N211" s="16"/>
    </row>
    <row r="212" spans="1:14" x14ac:dyDescent="0.2">
      <c r="A212" s="10"/>
      <c r="B212" s="10"/>
      <c r="C212" s="13"/>
      <c r="D212" s="13"/>
      <c r="E212" s="16"/>
      <c r="F212" s="13"/>
      <c r="G212" s="13"/>
      <c r="H212" s="16"/>
      <c r="I212" s="13"/>
      <c r="J212" s="13"/>
      <c r="K212" s="16"/>
      <c r="L212" s="13"/>
      <c r="M212" s="13"/>
      <c r="N212" s="16"/>
    </row>
    <row r="213" spans="1:14" x14ac:dyDescent="0.2">
      <c r="A213" s="10"/>
      <c r="B213" s="10"/>
      <c r="C213" s="13"/>
      <c r="D213" s="13"/>
      <c r="E213" s="16"/>
      <c r="F213" s="13"/>
      <c r="G213" s="13"/>
      <c r="H213" s="16"/>
      <c r="I213" s="13"/>
      <c r="J213" s="13"/>
      <c r="K213" s="16"/>
      <c r="L213" s="13"/>
      <c r="M213" s="13"/>
      <c r="N213" s="16"/>
    </row>
    <row r="214" spans="1:14" x14ac:dyDescent="0.2">
      <c r="A214" s="10"/>
      <c r="B214" s="10"/>
      <c r="C214" s="13"/>
      <c r="D214" s="13"/>
      <c r="E214" s="16"/>
      <c r="F214" s="13"/>
      <c r="G214" s="13"/>
      <c r="H214" s="16"/>
      <c r="I214" s="13"/>
      <c r="J214" s="13"/>
      <c r="K214" s="16"/>
      <c r="L214" s="13"/>
      <c r="M214" s="13"/>
      <c r="N214" s="16"/>
    </row>
    <row r="215" spans="1:14" x14ac:dyDescent="0.2">
      <c r="A215" s="10"/>
      <c r="B215" s="10"/>
      <c r="C215" s="13"/>
      <c r="D215" s="13"/>
      <c r="E215" s="16"/>
      <c r="F215" s="13"/>
      <c r="G215" s="13"/>
      <c r="H215" s="16"/>
      <c r="I215" s="13"/>
      <c r="J215" s="13"/>
      <c r="K215" s="16"/>
      <c r="L215" s="13"/>
      <c r="M215" s="13"/>
      <c r="N215" s="16"/>
    </row>
    <row r="216" spans="1:14" x14ac:dyDescent="0.2">
      <c r="A216" s="10"/>
      <c r="B216" s="10"/>
      <c r="C216" s="13"/>
      <c r="D216" s="13"/>
      <c r="E216" s="16"/>
      <c r="F216" s="13"/>
      <c r="G216" s="13"/>
      <c r="H216" s="16"/>
      <c r="I216" s="13"/>
      <c r="J216" s="13"/>
      <c r="K216" s="16"/>
      <c r="L216" s="13"/>
      <c r="M216" s="13"/>
      <c r="N216" s="16"/>
    </row>
    <row r="217" spans="1:14" x14ac:dyDescent="0.2">
      <c r="A217" s="10"/>
      <c r="B217" s="10"/>
      <c r="C217" s="13"/>
      <c r="D217" s="13"/>
      <c r="E217" s="16"/>
      <c r="F217" s="13"/>
      <c r="G217" s="13"/>
      <c r="H217" s="16"/>
      <c r="I217" s="13"/>
      <c r="J217" s="13"/>
      <c r="K217" s="16"/>
      <c r="L217" s="13"/>
      <c r="M217" s="13"/>
      <c r="N217" s="16"/>
    </row>
    <row r="218" spans="1:14" x14ac:dyDescent="0.2">
      <c r="A218" s="10"/>
      <c r="B218" s="10"/>
      <c r="C218" s="13"/>
      <c r="D218" s="13"/>
      <c r="E218" s="16"/>
      <c r="F218" s="13"/>
      <c r="G218" s="13"/>
      <c r="H218" s="16"/>
      <c r="I218" s="13"/>
      <c r="J218" s="13"/>
      <c r="K218" s="16"/>
      <c r="L218" s="13"/>
      <c r="M218" s="13"/>
      <c r="N218" s="16"/>
    </row>
    <row r="219" spans="1:14" x14ac:dyDescent="0.2">
      <c r="A219" s="10"/>
      <c r="B219" s="10"/>
      <c r="C219" s="13"/>
      <c r="D219" s="13"/>
      <c r="E219" s="16"/>
      <c r="F219" s="13"/>
      <c r="G219" s="13"/>
      <c r="H219" s="16"/>
      <c r="I219" s="13"/>
      <c r="J219" s="13"/>
      <c r="K219" s="16"/>
      <c r="L219" s="13"/>
      <c r="M219" s="13"/>
      <c r="N219" s="16"/>
    </row>
    <row r="220" spans="1:14" x14ac:dyDescent="0.2">
      <c r="A220" s="10"/>
      <c r="B220" s="10"/>
      <c r="C220" s="13"/>
      <c r="D220" s="13"/>
      <c r="E220" s="16"/>
      <c r="F220" s="13"/>
      <c r="G220" s="13"/>
      <c r="H220" s="16"/>
      <c r="I220" s="13"/>
      <c r="J220" s="13"/>
      <c r="K220" s="16"/>
      <c r="L220" s="13"/>
      <c r="M220" s="13"/>
      <c r="N220" s="16"/>
    </row>
    <row r="221" spans="1:14" x14ac:dyDescent="0.2">
      <c r="A221" s="10"/>
      <c r="B221" s="10"/>
      <c r="C221" s="13"/>
      <c r="D221" s="13"/>
      <c r="E221" s="16"/>
      <c r="F221" s="13"/>
      <c r="G221" s="13"/>
      <c r="H221" s="16"/>
      <c r="I221" s="13"/>
      <c r="J221" s="13"/>
      <c r="K221" s="16"/>
      <c r="L221" s="13"/>
      <c r="M221" s="13"/>
      <c r="N221" s="16"/>
    </row>
    <row r="222" spans="1:14" x14ac:dyDescent="0.2">
      <c r="A222" s="10"/>
      <c r="B222" s="10"/>
      <c r="C222" s="13"/>
      <c r="D222" s="13"/>
      <c r="E222" s="16"/>
      <c r="F222" s="13"/>
      <c r="G222" s="13"/>
      <c r="H222" s="16"/>
      <c r="I222" s="13"/>
      <c r="J222" s="13"/>
      <c r="K222" s="16"/>
      <c r="L222" s="13"/>
      <c r="M222" s="13"/>
      <c r="N222" s="16"/>
    </row>
    <row r="223" spans="1:14" x14ac:dyDescent="0.2">
      <c r="A223" s="10"/>
      <c r="B223" s="10"/>
      <c r="C223" s="13"/>
      <c r="D223" s="13"/>
      <c r="E223" s="16"/>
      <c r="F223" s="13"/>
      <c r="G223" s="13"/>
      <c r="H223" s="16"/>
      <c r="I223" s="13"/>
      <c r="J223" s="13"/>
      <c r="K223" s="16"/>
      <c r="L223" s="13"/>
      <c r="M223" s="13"/>
      <c r="N223" s="16"/>
    </row>
    <row r="224" spans="1:14" x14ac:dyDescent="0.2">
      <c r="A224" s="10"/>
      <c r="B224" s="10"/>
      <c r="C224" s="13"/>
      <c r="D224" s="13"/>
      <c r="E224" s="16"/>
      <c r="F224" s="13"/>
      <c r="G224" s="13"/>
      <c r="H224" s="16"/>
      <c r="I224" s="13"/>
      <c r="J224" s="13"/>
      <c r="K224" s="16"/>
      <c r="L224" s="13"/>
      <c r="M224" s="13"/>
      <c r="N224" s="16"/>
    </row>
    <row r="225" spans="1:14" x14ac:dyDescent="0.2">
      <c r="A225" s="10"/>
      <c r="B225" s="10"/>
      <c r="C225" s="13"/>
      <c r="D225" s="13"/>
      <c r="E225" s="16"/>
      <c r="F225" s="13"/>
      <c r="G225" s="13"/>
      <c r="H225" s="16"/>
      <c r="I225" s="13"/>
      <c r="J225" s="13"/>
      <c r="K225" s="16"/>
      <c r="L225" s="13"/>
      <c r="M225" s="13"/>
      <c r="N225" s="16"/>
    </row>
    <row r="226" spans="1:14" x14ac:dyDescent="0.2">
      <c r="A226" s="10"/>
      <c r="B226" s="10"/>
      <c r="C226" s="13"/>
      <c r="D226" s="13"/>
      <c r="E226" s="16"/>
      <c r="F226" s="13"/>
      <c r="G226" s="13"/>
      <c r="H226" s="16"/>
      <c r="I226" s="13"/>
      <c r="J226" s="13"/>
      <c r="K226" s="16"/>
      <c r="L226" s="13"/>
      <c r="M226" s="13"/>
      <c r="N226" s="16"/>
    </row>
    <row r="227" spans="1:14" x14ac:dyDescent="0.2">
      <c r="A227" s="10"/>
      <c r="B227" s="10"/>
      <c r="C227" s="13"/>
      <c r="D227" s="13"/>
      <c r="E227" s="16"/>
      <c r="F227" s="13"/>
      <c r="G227" s="13"/>
      <c r="H227" s="16"/>
      <c r="I227" s="13"/>
      <c r="J227" s="13"/>
      <c r="K227" s="16"/>
      <c r="L227" s="13"/>
      <c r="M227" s="13"/>
      <c r="N227" s="16"/>
    </row>
    <row r="228" spans="1:14" x14ac:dyDescent="0.2">
      <c r="A228" s="10"/>
      <c r="B228" s="10"/>
      <c r="C228" s="13"/>
      <c r="D228" s="13"/>
      <c r="E228" s="16"/>
      <c r="F228" s="13"/>
      <c r="G228" s="13"/>
      <c r="H228" s="16"/>
      <c r="I228" s="13"/>
      <c r="J228" s="13"/>
      <c r="K228" s="16"/>
      <c r="L228" s="13"/>
      <c r="M228" s="13"/>
      <c r="N228" s="16"/>
    </row>
    <row r="229" spans="1:14" x14ac:dyDescent="0.2">
      <c r="A229" s="10"/>
      <c r="B229" s="10"/>
      <c r="C229" s="13"/>
      <c r="D229" s="13"/>
      <c r="E229" s="16"/>
      <c r="F229" s="13"/>
      <c r="G229" s="13"/>
      <c r="H229" s="16"/>
      <c r="I229" s="13"/>
      <c r="J229" s="13"/>
      <c r="K229" s="16"/>
      <c r="L229" s="13"/>
      <c r="M229" s="13"/>
      <c r="N229" s="16"/>
    </row>
    <row r="230" spans="1:14" x14ac:dyDescent="0.2">
      <c r="A230" s="10"/>
      <c r="B230" s="10"/>
      <c r="C230" s="13"/>
      <c r="D230" s="13"/>
      <c r="E230" s="16"/>
      <c r="F230" s="13"/>
      <c r="G230" s="13"/>
      <c r="H230" s="16"/>
      <c r="I230" s="13"/>
      <c r="J230" s="13"/>
      <c r="K230" s="16"/>
      <c r="L230" s="13"/>
      <c r="M230" s="13"/>
      <c r="N230" s="16"/>
    </row>
    <row r="231" spans="1:14" x14ac:dyDescent="0.2">
      <c r="A231" s="10"/>
      <c r="B231" s="10"/>
      <c r="C231" s="13"/>
      <c r="D231" s="13"/>
      <c r="E231" s="16"/>
      <c r="F231" s="13"/>
      <c r="G231" s="13"/>
      <c r="H231" s="16"/>
      <c r="I231" s="13"/>
      <c r="J231" s="13"/>
      <c r="K231" s="16"/>
      <c r="L231" s="13"/>
      <c r="M231" s="13"/>
      <c r="N231" s="16"/>
    </row>
    <row r="232" spans="1:14" x14ac:dyDescent="0.2">
      <c r="A232" s="10"/>
      <c r="B232" s="10"/>
      <c r="C232" s="13"/>
      <c r="D232" s="13"/>
      <c r="E232" s="16"/>
      <c r="F232" s="13"/>
      <c r="G232" s="13"/>
      <c r="H232" s="16"/>
      <c r="I232" s="13"/>
      <c r="J232" s="13"/>
      <c r="K232" s="16"/>
      <c r="L232" s="13"/>
      <c r="M232" s="13"/>
      <c r="N232" s="16"/>
    </row>
    <row r="233" spans="1:14" x14ac:dyDescent="0.2">
      <c r="A233" s="10"/>
      <c r="B233" s="10"/>
      <c r="C233" s="13"/>
      <c r="D233" s="13"/>
      <c r="E233" s="16"/>
      <c r="F233" s="13"/>
      <c r="G233" s="13"/>
      <c r="H233" s="16"/>
      <c r="I233" s="13"/>
      <c r="J233" s="13"/>
      <c r="K233" s="16"/>
      <c r="L233" s="13"/>
      <c r="M233" s="13"/>
      <c r="N233" s="16"/>
    </row>
    <row r="234" spans="1:14" x14ac:dyDescent="0.2">
      <c r="A234" s="10"/>
      <c r="B234" s="10"/>
      <c r="C234" s="13"/>
      <c r="D234" s="13"/>
      <c r="E234" s="16"/>
      <c r="F234" s="13"/>
      <c r="G234" s="13"/>
      <c r="H234" s="16"/>
      <c r="I234" s="13"/>
      <c r="J234" s="13"/>
      <c r="K234" s="16"/>
      <c r="L234" s="13"/>
      <c r="M234" s="13"/>
      <c r="N234" s="16"/>
    </row>
    <row r="235" spans="1:14" x14ac:dyDescent="0.2">
      <c r="A235" s="10"/>
      <c r="B235" s="10"/>
      <c r="C235" s="13"/>
      <c r="D235" s="13"/>
      <c r="E235" s="16"/>
      <c r="F235" s="13"/>
      <c r="G235" s="13"/>
      <c r="H235" s="16"/>
      <c r="I235" s="13"/>
      <c r="J235" s="13"/>
      <c r="K235" s="16"/>
      <c r="L235" s="13"/>
      <c r="M235" s="13"/>
      <c r="N235" s="16"/>
    </row>
    <row r="236" spans="1:14" x14ac:dyDescent="0.2">
      <c r="A236" s="10"/>
      <c r="B236" s="10"/>
      <c r="C236" s="13"/>
      <c r="D236" s="13"/>
      <c r="E236" s="16"/>
      <c r="F236" s="13"/>
      <c r="G236" s="13"/>
      <c r="H236" s="16"/>
      <c r="I236" s="13"/>
      <c r="J236" s="13"/>
      <c r="K236" s="16"/>
      <c r="L236" s="13"/>
      <c r="M236" s="13"/>
      <c r="N236" s="16"/>
    </row>
    <row r="237" spans="1:14" x14ac:dyDescent="0.2">
      <c r="A237" s="10"/>
      <c r="B237" s="10"/>
      <c r="C237" s="13"/>
      <c r="D237" s="13"/>
      <c r="E237" s="16"/>
      <c r="F237" s="13"/>
      <c r="G237" s="13"/>
      <c r="H237" s="16"/>
      <c r="I237" s="13"/>
      <c r="J237" s="13"/>
      <c r="K237" s="16"/>
      <c r="L237" s="13"/>
      <c r="M237" s="13"/>
      <c r="N237" s="16"/>
    </row>
    <row r="238" spans="1:14" x14ac:dyDescent="0.2">
      <c r="A238" s="10"/>
      <c r="B238" s="10"/>
      <c r="C238" s="13"/>
      <c r="D238" s="13"/>
      <c r="E238" s="16"/>
      <c r="F238" s="13"/>
      <c r="G238" s="13"/>
      <c r="H238" s="16"/>
      <c r="I238" s="13"/>
      <c r="J238" s="13"/>
      <c r="K238" s="16"/>
      <c r="L238" s="13"/>
      <c r="M238" s="13"/>
      <c r="N238" s="16"/>
    </row>
    <row r="239" spans="1:14" x14ac:dyDescent="0.2">
      <c r="A239" s="10"/>
      <c r="B239" s="10"/>
      <c r="C239" s="13"/>
      <c r="D239" s="13"/>
      <c r="E239" s="16"/>
      <c r="F239" s="13"/>
      <c r="G239" s="13"/>
      <c r="H239" s="16"/>
      <c r="I239" s="13"/>
      <c r="J239" s="13"/>
      <c r="K239" s="16"/>
      <c r="L239" s="13"/>
      <c r="M239" s="13"/>
      <c r="N239" s="16"/>
    </row>
    <row r="240" spans="1:14" x14ac:dyDescent="0.2">
      <c r="A240" s="10"/>
      <c r="B240" s="10"/>
      <c r="C240" s="13"/>
      <c r="D240" s="13"/>
      <c r="E240" s="16"/>
      <c r="F240" s="13"/>
      <c r="G240" s="13"/>
      <c r="H240" s="16"/>
      <c r="I240" s="13"/>
      <c r="J240" s="13"/>
      <c r="K240" s="16"/>
      <c r="L240" s="13"/>
      <c r="M240" s="13"/>
      <c r="N240" s="16"/>
    </row>
    <row r="241" spans="1:14" x14ac:dyDescent="0.2">
      <c r="A241" s="10"/>
      <c r="B241" s="10"/>
      <c r="C241" s="13"/>
      <c r="D241" s="13"/>
      <c r="E241" s="16"/>
      <c r="F241" s="13"/>
      <c r="G241" s="13"/>
      <c r="H241" s="16"/>
      <c r="I241" s="13"/>
      <c r="J241" s="13"/>
      <c r="K241" s="16"/>
      <c r="L241" s="13"/>
      <c r="M241" s="13"/>
      <c r="N241" s="16"/>
    </row>
    <row r="242" spans="1:14" x14ac:dyDescent="0.2">
      <c r="A242" s="10"/>
      <c r="B242" s="10"/>
      <c r="C242" s="13"/>
      <c r="D242" s="13"/>
      <c r="E242" s="16"/>
      <c r="F242" s="13"/>
      <c r="G242" s="13"/>
      <c r="H242" s="16"/>
      <c r="I242" s="13"/>
      <c r="J242" s="13"/>
      <c r="K242" s="16"/>
      <c r="L242" s="13"/>
      <c r="M242" s="13"/>
      <c r="N242" s="16"/>
    </row>
    <row r="243" spans="1:14" x14ac:dyDescent="0.2">
      <c r="A243" s="10"/>
      <c r="B243" s="10"/>
      <c r="C243" s="13"/>
      <c r="D243" s="13"/>
      <c r="E243" s="16"/>
      <c r="F243" s="13"/>
      <c r="G243" s="13"/>
      <c r="H243" s="16"/>
      <c r="I243" s="13"/>
      <c r="J243" s="13"/>
      <c r="K243" s="16"/>
      <c r="L243" s="13"/>
      <c r="M243" s="13"/>
      <c r="N243" s="16"/>
    </row>
    <row r="244" spans="1:14" x14ac:dyDescent="0.2">
      <c r="A244" s="10"/>
      <c r="B244" s="10"/>
      <c r="C244" s="13"/>
      <c r="D244" s="13"/>
      <c r="E244" s="16"/>
      <c r="F244" s="13"/>
      <c r="G244" s="13"/>
      <c r="H244" s="16"/>
      <c r="I244" s="13"/>
      <c r="J244" s="13"/>
      <c r="K244" s="16"/>
      <c r="L244" s="13"/>
      <c r="M244" s="13"/>
      <c r="N244" s="16"/>
    </row>
    <row r="245" spans="1:14" x14ac:dyDescent="0.2">
      <c r="A245" s="10"/>
      <c r="B245" s="10"/>
      <c r="C245" s="13"/>
      <c r="D245" s="13"/>
      <c r="E245" s="16"/>
      <c r="F245" s="13"/>
      <c r="G245" s="13"/>
      <c r="H245" s="16"/>
      <c r="I245" s="13"/>
      <c r="J245" s="13"/>
      <c r="K245" s="16"/>
      <c r="L245" s="13"/>
      <c r="M245" s="13"/>
      <c r="N245" s="16"/>
    </row>
    <row r="246" spans="1:14" x14ac:dyDescent="0.2">
      <c r="A246" s="10"/>
      <c r="B246" s="10"/>
      <c r="C246" s="13"/>
      <c r="D246" s="13"/>
      <c r="E246" s="16"/>
      <c r="F246" s="13"/>
      <c r="G246" s="13"/>
      <c r="H246" s="16"/>
      <c r="I246" s="13"/>
      <c r="J246" s="13"/>
      <c r="K246" s="16"/>
      <c r="L246" s="13"/>
      <c r="M246" s="13"/>
      <c r="N246" s="16"/>
    </row>
    <row r="247" spans="1:14" x14ac:dyDescent="0.2">
      <c r="A247" s="10"/>
      <c r="B247" s="10"/>
      <c r="C247" s="13"/>
      <c r="D247" s="13"/>
      <c r="E247" s="16"/>
      <c r="F247" s="13"/>
      <c r="G247" s="13"/>
      <c r="H247" s="16"/>
      <c r="I247" s="13"/>
      <c r="J247" s="13"/>
      <c r="K247" s="16"/>
      <c r="L247" s="13"/>
      <c r="M247" s="13"/>
      <c r="N247" s="16"/>
    </row>
    <row r="248" spans="1:14" x14ac:dyDescent="0.2">
      <c r="A248" s="10"/>
      <c r="B248" s="10"/>
      <c r="C248" s="13"/>
      <c r="D248" s="13"/>
      <c r="E248" s="16"/>
      <c r="F248" s="13"/>
      <c r="G248" s="13"/>
      <c r="H248" s="16"/>
      <c r="I248" s="13"/>
      <c r="J248" s="13"/>
      <c r="K248" s="16"/>
      <c r="L248" s="13"/>
      <c r="M248" s="13"/>
      <c r="N248" s="16"/>
    </row>
    <row r="249" spans="1:14" x14ac:dyDescent="0.2">
      <c r="A249" s="10"/>
      <c r="B249" s="10"/>
      <c r="C249" s="13"/>
      <c r="D249" s="13"/>
      <c r="E249" s="16"/>
      <c r="F249" s="13"/>
      <c r="G249" s="13"/>
      <c r="H249" s="16"/>
      <c r="I249" s="13"/>
      <c r="J249" s="13"/>
      <c r="K249" s="16"/>
      <c r="L249" s="13"/>
      <c r="M249" s="13"/>
      <c r="N249" s="16"/>
    </row>
    <row r="250" spans="1:14" x14ac:dyDescent="0.2">
      <c r="A250" s="10"/>
      <c r="B250" s="10"/>
      <c r="C250" s="13"/>
      <c r="D250" s="13"/>
      <c r="E250" s="16"/>
      <c r="F250" s="13"/>
      <c r="G250" s="13"/>
      <c r="H250" s="16"/>
      <c r="I250" s="13"/>
      <c r="J250" s="13"/>
      <c r="K250" s="16"/>
      <c r="L250" s="13"/>
      <c r="M250" s="13"/>
      <c r="N250" s="16"/>
    </row>
    <row r="251" spans="1:14" x14ac:dyDescent="0.2">
      <c r="A251" s="10"/>
      <c r="B251" s="10"/>
      <c r="C251" s="13"/>
      <c r="D251" s="13"/>
      <c r="E251" s="16"/>
      <c r="F251" s="13"/>
      <c r="G251" s="13"/>
      <c r="H251" s="16"/>
      <c r="I251" s="13"/>
      <c r="J251" s="13"/>
      <c r="K251" s="16"/>
      <c r="L251" s="13"/>
      <c r="M251" s="13"/>
      <c r="N251" s="16"/>
    </row>
    <row r="252" spans="1:14" x14ac:dyDescent="0.2">
      <c r="A252" s="10"/>
      <c r="B252" s="10"/>
      <c r="C252" s="13"/>
      <c r="D252" s="13"/>
      <c r="E252" s="16"/>
      <c r="F252" s="13"/>
      <c r="G252" s="13"/>
      <c r="H252" s="16"/>
      <c r="I252" s="13"/>
      <c r="J252" s="13"/>
      <c r="K252" s="16"/>
      <c r="L252" s="13"/>
      <c r="M252" s="13"/>
      <c r="N252" s="16"/>
    </row>
    <row r="253" spans="1:14" x14ac:dyDescent="0.2">
      <c r="A253" s="10"/>
      <c r="B253" s="10"/>
      <c r="C253" s="13"/>
      <c r="D253" s="13"/>
      <c r="E253" s="16"/>
      <c r="F253" s="13"/>
      <c r="G253" s="13"/>
      <c r="H253" s="16"/>
      <c r="I253" s="13"/>
      <c r="J253" s="13"/>
      <c r="K253" s="16"/>
      <c r="L253" s="13"/>
      <c r="M253" s="13"/>
      <c r="N253" s="16"/>
    </row>
    <row r="254" spans="1:14" x14ac:dyDescent="0.2">
      <c r="A254" s="10"/>
      <c r="B254" s="10"/>
      <c r="C254" s="13"/>
      <c r="D254" s="13"/>
      <c r="E254" s="16"/>
      <c r="F254" s="13"/>
      <c r="G254" s="13"/>
      <c r="H254" s="16"/>
      <c r="I254" s="13"/>
      <c r="J254" s="13"/>
      <c r="K254" s="16"/>
      <c r="L254" s="13"/>
      <c r="M254" s="13"/>
      <c r="N254" s="16"/>
    </row>
    <row r="255" spans="1:14" x14ac:dyDescent="0.2">
      <c r="A255" s="10"/>
      <c r="B255" s="10"/>
      <c r="C255" s="13"/>
      <c r="D255" s="13"/>
      <c r="E255" s="16"/>
      <c r="F255" s="13"/>
      <c r="G255" s="13"/>
      <c r="H255" s="16"/>
      <c r="I255" s="13"/>
      <c r="J255" s="13"/>
      <c r="K255" s="16"/>
      <c r="L255" s="13"/>
      <c r="M255" s="13"/>
      <c r="N255" s="16"/>
    </row>
    <row r="256" spans="1:14" x14ac:dyDescent="0.2">
      <c r="A256" s="10"/>
      <c r="B256" s="10"/>
      <c r="C256" s="13"/>
      <c r="D256" s="13"/>
      <c r="E256" s="16"/>
      <c r="F256" s="13"/>
      <c r="G256" s="13"/>
      <c r="H256" s="16"/>
      <c r="I256" s="13"/>
      <c r="J256" s="13"/>
      <c r="K256" s="16"/>
      <c r="L256" s="13"/>
      <c r="M256" s="13"/>
      <c r="N256" s="16"/>
    </row>
    <row r="257" spans="1:14" x14ac:dyDescent="0.2">
      <c r="A257" s="10"/>
      <c r="B257" s="10"/>
      <c r="C257" s="13"/>
      <c r="D257" s="13"/>
      <c r="E257" s="16"/>
      <c r="F257" s="13"/>
      <c r="G257" s="13"/>
      <c r="H257" s="16"/>
      <c r="I257" s="13"/>
      <c r="J257" s="13"/>
      <c r="K257" s="16"/>
      <c r="L257" s="13"/>
      <c r="M257" s="13"/>
      <c r="N257" s="16"/>
    </row>
    <row r="258" spans="1:14" x14ac:dyDescent="0.2">
      <c r="A258" s="10"/>
      <c r="B258" s="10"/>
      <c r="C258" s="13"/>
      <c r="D258" s="13"/>
      <c r="E258" s="16"/>
      <c r="F258" s="13"/>
      <c r="G258" s="13"/>
      <c r="H258" s="16"/>
      <c r="I258" s="13"/>
      <c r="J258" s="13"/>
      <c r="K258" s="16"/>
      <c r="L258" s="13"/>
      <c r="M258" s="13"/>
      <c r="N258" s="16"/>
    </row>
    <row r="259" spans="1:14" x14ac:dyDescent="0.2">
      <c r="A259" s="10"/>
      <c r="B259" s="10"/>
      <c r="C259" s="13"/>
      <c r="D259" s="13"/>
      <c r="E259" s="16"/>
      <c r="F259" s="13"/>
      <c r="G259" s="13"/>
      <c r="H259" s="16"/>
      <c r="I259" s="13"/>
      <c r="J259" s="13"/>
      <c r="K259" s="16"/>
      <c r="L259" s="13"/>
      <c r="M259" s="13"/>
      <c r="N259" s="16"/>
    </row>
    <row r="260" spans="1:14" x14ac:dyDescent="0.2">
      <c r="A260" s="10"/>
      <c r="B260" s="10"/>
      <c r="C260" s="13"/>
      <c r="D260" s="13"/>
      <c r="E260" s="16"/>
      <c r="F260" s="13"/>
      <c r="G260" s="13"/>
      <c r="H260" s="16"/>
      <c r="I260" s="13"/>
      <c r="J260" s="13"/>
      <c r="K260" s="16"/>
      <c r="L260" s="13"/>
      <c r="M260" s="13"/>
      <c r="N260" s="16"/>
    </row>
    <row r="261" spans="1:14" x14ac:dyDescent="0.2">
      <c r="A261" s="10"/>
      <c r="B261" s="10"/>
      <c r="C261" s="13"/>
      <c r="D261" s="13"/>
      <c r="E261" s="16"/>
      <c r="F261" s="13"/>
      <c r="G261" s="13"/>
      <c r="H261" s="16"/>
      <c r="I261" s="13"/>
      <c r="J261" s="13"/>
      <c r="K261" s="16"/>
      <c r="L261" s="13"/>
      <c r="M261" s="13"/>
      <c r="N261" s="16"/>
    </row>
    <row r="262" spans="1:14" x14ac:dyDescent="0.2">
      <c r="A262" s="10"/>
      <c r="B262" s="10"/>
      <c r="C262" s="13"/>
      <c r="D262" s="13"/>
      <c r="E262" s="16"/>
      <c r="F262" s="13"/>
      <c r="G262" s="13"/>
      <c r="H262" s="16"/>
      <c r="I262" s="13"/>
      <c r="J262" s="13"/>
      <c r="K262" s="16"/>
      <c r="L262" s="13"/>
      <c r="M262" s="13"/>
      <c r="N262" s="16"/>
    </row>
    <row r="263" spans="1:14" x14ac:dyDescent="0.2">
      <c r="A263" s="10"/>
      <c r="B263" s="10"/>
      <c r="C263" s="13"/>
      <c r="D263" s="13"/>
      <c r="E263" s="16"/>
      <c r="F263" s="13"/>
      <c r="G263" s="13"/>
      <c r="H263" s="16"/>
      <c r="I263" s="13"/>
      <c r="J263" s="13"/>
      <c r="K263" s="16"/>
      <c r="L263" s="13"/>
      <c r="M263" s="13"/>
      <c r="N263" s="16"/>
    </row>
    <row r="264" spans="1:14" x14ac:dyDescent="0.2">
      <c r="A264" s="10"/>
      <c r="B264" s="10"/>
      <c r="C264" s="13"/>
      <c r="D264" s="13"/>
      <c r="E264" s="16"/>
      <c r="F264" s="13"/>
      <c r="G264" s="13"/>
      <c r="H264" s="16"/>
      <c r="I264" s="13"/>
      <c r="J264" s="13"/>
      <c r="K264" s="16"/>
      <c r="L264" s="13"/>
      <c r="M264" s="13"/>
      <c r="N264" s="16"/>
    </row>
    <row r="265" spans="1:14" x14ac:dyDescent="0.2">
      <c r="A265" s="10"/>
      <c r="B265" s="10"/>
      <c r="C265" s="13"/>
      <c r="D265" s="13"/>
      <c r="E265" s="16"/>
      <c r="F265" s="13"/>
      <c r="G265" s="13"/>
      <c r="H265" s="16"/>
      <c r="I265" s="13"/>
      <c r="J265" s="13"/>
      <c r="K265" s="16"/>
      <c r="L265" s="13"/>
      <c r="M265" s="13"/>
      <c r="N265" s="16"/>
    </row>
    <row r="266" spans="1:14" x14ac:dyDescent="0.2">
      <c r="A266" s="10"/>
      <c r="B266" s="10"/>
      <c r="C266" s="13"/>
      <c r="D266" s="13"/>
      <c r="E266" s="16"/>
      <c r="F266" s="13"/>
      <c r="G266" s="13"/>
      <c r="H266" s="16"/>
      <c r="I266" s="13"/>
      <c r="J266" s="13"/>
      <c r="K266" s="16"/>
      <c r="L266" s="13"/>
      <c r="M266" s="13"/>
      <c r="N266" s="16"/>
    </row>
    <row r="267" spans="1:14" x14ac:dyDescent="0.2">
      <c r="A267" s="10"/>
      <c r="B267" s="10"/>
      <c r="C267" s="13"/>
      <c r="D267" s="13"/>
      <c r="E267" s="16"/>
      <c r="F267" s="13"/>
      <c r="G267" s="13"/>
      <c r="H267" s="16"/>
      <c r="I267" s="13"/>
      <c r="J267" s="13"/>
      <c r="K267" s="16"/>
      <c r="L267" s="13"/>
      <c r="M267" s="13"/>
      <c r="N267" s="16"/>
    </row>
    <row r="268" spans="1:14" x14ac:dyDescent="0.2">
      <c r="A268" s="10"/>
      <c r="B268" s="10"/>
      <c r="C268" s="13"/>
      <c r="D268" s="13"/>
      <c r="E268" s="16"/>
      <c r="F268" s="13"/>
      <c r="G268" s="13"/>
      <c r="H268" s="16"/>
      <c r="I268" s="13"/>
      <c r="J268" s="13"/>
      <c r="K268" s="16"/>
      <c r="L268" s="13"/>
      <c r="M268" s="13"/>
      <c r="N268" s="16"/>
    </row>
    <row r="269" spans="1:14" x14ac:dyDescent="0.2">
      <c r="A269" s="10"/>
      <c r="B269" s="10"/>
      <c r="C269" s="13"/>
      <c r="D269" s="13"/>
      <c r="E269" s="16"/>
      <c r="F269" s="13"/>
      <c r="G269" s="13"/>
      <c r="H269" s="16"/>
      <c r="I269" s="13"/>
      <c r="J269" s="13"/>
      <c r="K269" s="16"/>
      <c r="L269" s="13"/>
      <c r="M269" s="13"/>
      <c r="N269" s="16"/>
    </row>
    <row r="270" spans="1:14" x14ac:dyDescent="0.2">
      <c r="A270" s="10"/>
      <c r="B270" s="10"/>
      <c r="C270" s="13"/>
      <c r="D270" s="13"/>
      <c r="E270" s="16"/>
      <c r="F270" s="13"/>
      <c r="G270" s="13"/>
      <c r="H270" s="16"/>
      <c r="I270" s="13"/>
      <c r="J270" s="13"/>
      <c r="K270" s="16"/>
      <c r="L270" s="13"/>
      <c r="M270" s="13"/>
      <c r="N270" s="16"/>
    </row>
    <row r="271" spans="1:14" x14ac:dyDescent="0.2">
      <c r="A271" s="10"/>
      <c r="B271" s="10"/>
      <c r="C271" s="13"/>
      <c r="D271" s="13"/>
      <c r="E271" s="16"/>
      <c r="F271" s="13"/>
      <c r="G271" s="13"/>
      <c r="H271" s="16"/>
      <c r="I271" s="13"/>
      <c r="J271" s="13"/>
      <c r="K271" s="16"/>
      <c r="L271" s="13"/>
      <c r="M271" s="13"/>
      <c r="N271" s="16"/>
    </row>
    <row r="272" spans="1:14" x14ac:dyDescent="0.2">
      <c r="A272" s="10"/>
      <c r="B272" s="10"/>
      <c r="C272" s="13"/>
      <c r="D272" s="13"/>
      <c r="E272" s="16"/>
      <c r="F272" s="13"/>
      <c r="G272" s="13"/>
      <c r="H272" s="16"/>
      <c r="I272" s="13"/>
      <c r="J272" s="13"/>
      <c r="K272" s="16"/>
      <c r="L272" s="13"/>
      <c r="M272" s="13"/>
      <c r="N272" s="16"/>
    </row>
    <row r="273" spans="1:14" x14ac:dyDescent="0.2">
      <c r="A273" s="10"/>
      <c r="B273" s="10"/>
      <c r="C273" s="13"/>
      <c r="D273" s="13"/>
      <c r="E273" s="16"/>
      <c r="F273" s="13"/>
      <c r="G273" s="13"/>
      <c r="H273" s="16"/>
      <c r="I273" s="13"/>
      <c r="J273" s="13"/>
      <c r="K273" s="16"/>
      <c r="L273" s="13"/>
      <c r="M273" s="13"/>
      <c r="N273" s="16"/>
    </row>
    <row r="274" spans="1:14" x14ac:dyDescent="0.2">
      <c r="A274" s="10"/>
      <c r="B274" s="10"/>
      <c r="C274" s="13"/>
      <c r="D274" s="13"/>
      <c r="E274" s="16"/>
      <c r="F274" s="13"/>
      <c r="G274" s="13"/>
      <c r="H274" s="16"/>
      <c r="I274" s="13"/>
      <c r="J274" s="13"/>
      <c r="K274" s="16"/>
      <c r="L274" s="13"/>
      <c r="M274" s="13"/>
      <c r="N274" s="16"/>
    </row>
    <row r="275" spans="1:14" x14ac:dyDescent="0.2">
      <c r="A275" s="10"/>
      <c r="B275" s="10"/>
      <c r="C275" s="13"/>
      <c r="D275" s="13"/>
      <c r="E275" s="16"/>
      <c r="F275" s="13"/>
      <c r="G275" s="13"/>
      <c r="H275" s="16"/>
      <c r="I275" s="13"/>
      <c r="J275" s="13"/>
      <c r="K275" s="16"/>
      <c r="L275" s="13"/>
      <c r="M275" s="13"/>
      <c r="N275" s="16"/>
    </row>
    <row r="276" spans="1:14" x14ac:dyDescent="0.2">
      <c r="A276" s="10"/>
      <c r="B276" s="10"/>
      <c r="C276" s="13"/>
      <c r="D276" s="13"/>
      <c r="E276" s="16"/>
      <c r="F276" s="13"/>
      <c r="G276" s="13"/>
      <c r="H276" s="16"/>
      <c r="I276" s="13"/>
      <c r="J276" s="13"/>
      <c r="K276" s="16"/>
      <c r="L276" s="13"/>
      <c r="M276" s="13"/>
      <c r="N276" s="16"/>
    </row>
    <row r="277" spans="1:14" x14ac:dyDescent="0.2">
      <c r="A277" s="10"/>
      <c r="B277" s="10"/>
      <c r="C277" s="13"/>
      <c r="D277" s="13"/>
      <c r="E277" s="16"/>
      <c r="F277" s="13"/>
      <c r="G277" s="13"/>
      <c r="H277" s="16"/>
      <c r="I277" s="13"/>
      <c r="J277" s="13"/>
      <c r="K277" s="16"/>
      <c r="L277" s="13"/>
      <c r="M277" s="13"/>
      <c r="N277" s="16"/>
    </row>
    <row r="278" spans="1:14" x14ac:dyDescent="0.2">
      <c r="A278" s="10"/>
      <c r="B278" s="10"/>
      <c r="C278" s="13"/>
      <c r="D278" s="13"/>
      <c r="E278" s="16"/>
      <c r="F278" s="13"/>
      <c r="G278" s="13"/>
      <c r="H278" s="16"/>
      <c r="I278" s="13"/>
      <c r="J278" s="13"/>
      <c r="K278" s="16"/>
      <c r="L278" s="13"/>
      <c r="M278" s="13"/>
      <c r="N278" s="16"/>
    </row>
    <row r="279" spans="1:14" x14ac:dyDescent="0.2">
      <c r="A279" s="10"/>
      <c r="B279" s="10"/>
      <c r="C279" s="13"/>
      <c r="D279" s="13"/>
      <c r="E279" s="16"/>
      <c r="F279" s="13"/>
      <c r="G279" s="13"/>
      <c r="H279" s="16"/>
      <c r="I279" s="13"/>
      <c r="J279" s="13"/>
      <c r="K279" s="16"/>
      <c r="L279" s="13"/>
      <c r="M279" s="13"/>
      <c r="N279" s="16"/>
    </row>
    <row r="280" spans="1:14" x14ac:dyDescent="0.2">
      <c r="A280" s="10"/>
      <c r="B280" s="10"/>
      <c r="C280" s="13"/>
      <c r="D280" s="13"/>
      <c r="E280" s="16"/>
      <c r="F280" s="13"/>
      <c r="G280" s="13"/>
      <c r="H280" s="16"/>
      <c r="I280" s="13"/>
      <c r="J280" s="13"/>
      <c r="K280" s="16"/>
      <c r="L280" s="13"/>
      <c r="M280" s="13"/>
      <c r="N280" s="16"/>
    </row>
    <row r="281" spans="1:14" x14ac:dyDescent="0.2">
      <c r="A281" s="10"/>
      <c r="B281" s="10"/>
      <c r="C281" s="13"/>
      <c r="D281" s="13"/>
      <c r="E281" s="16"/>
      <c r="F281" s="13"/>
      <c r="G281" s="13"/>
      <c r="H281" s="16"/>
      <c r="I281" s="13"/>
      <c r="J281" s="13"/>
      <c r="K281" s="16"/>
      <c r="L281" s="13"/>
      <c r="M281" s="13"/>
      <c r="N281" s="16"/>
    </row>
    <row r="282" spans="1:14" x14ac:dyDescent="0.2">
      <c r="A282" s="10"/>
      <c r="B282" s="10"/>
      <c r="C282" s="13"/>
      <c r="D282" s="13"/>
      <c r="E282" s="16"/>
      <c r="F282" s="13"/>
      <c r="G282" s="13"/>
      <c r="H282" s="16"/>
      <c r="I282" s="13"/>
      <c r="J282" s="13"/>
      <c r="K282" s="16"/>
      <c r="L282" s="13"/>
      <c r="M282" s="13"/>
      <c r="N282" s="16"/>
    </row>
    <row r="283" spans="1:14" x14ac:dyDescent="0.2">
      <c r="A283" s="10"/>
      <c r="B283" s="10"/>
      <c r="C283" s="13"/>
      <c r="D283" s="13"/>
      <c r="E283" s="16"/>
      <c r="F283" s="13"/>
      <c r="G283" s="13"/>
      <c r="H283" s="16"/>
      <c r="I283" s="13"/>
      <c r="J283" s="13"/>
      <c r="K283" s="16"/>
      <c r="L283" s="13"/>
      <c r="M283" s="13"/>
      <c r="N283" s="16"/>
    </row>
    <row r="284" spans="1:14" x14ac:dyDescent="0.2">
      <c r="A284" s="10"/>
      <c r="B284" s="10"/>
      <c r="C284" s="13"/>
      <c r="D284" s="13"/>
      <c r="E284" s="16"/>
      <c r="F284" s="13"/>
      <c r="G284" s="13"/>
      <c r="H284" s="16"/>
      <c r="I284" s="13"/>
      <c r="J284" s="13"/>
      <c r="K284" s="16"/>
      <c r="L284" s="13"/>
      <c r="M284" s="13"/>
      <c r="N284" s="16"/>
    </row>
    <row r="285" spans="1:14" x14ac:dyDescent="0.2">
      <c r="A285" s="10"/>
      <c r="B285" s="10"/>
      <c r="C285" s="13"/>
      <c r="D285" s="13"/>
      <c r="E285" s="16"/>
      <c r="F285" s="13"/>
      <c r="G285" s="13"/>
      <c r="H285" s="16"/>
      <c r="I285" s="13"/>
      <c r="J285" s="13"/>
      <c r="K285" s="16"/>
      <c r="L285" s="13"/>
      <c r="M285" s="13"/>
      <c r="N285" s="16"/>
    </row>
    <row r="286" spans="1:14" x14ac:dyDescent="0.2">
      <c r="A286" s="10"/>
      <c r="B286" s="10"/>
      <c r="C286" s="13"/>
      <c r="D286" s="13"/>
      <c r="E286" s="16"/>
      <c r="F286" s="13"/>
      <c r="G286" s="13"/>
      <c r="H286" s="16"/>
      <c r="I286" s="13"/>
      <c r="J286" s="13"/>
      <c r="K286" s="16"/>
      <c r="L286" s="13"/>
      <c r="M286" s="13"/>
      <c r="N286" s="16"/>
    </row>
    <row r="287" spans="1:14" x14ac:dyDescent="0.2">
      <c r="A287" s="10"/>
      <c r="B287" s="10"/>
      <c r="C287" s="13"/>
      <c r="D287" s="13"/>
      <c r="E287" s="16"/>
      <c r="F287" s="13"/>
      <c r="G287" s="13"/>
      <c r="H287" s="16"/>
      <c r="I287" s="13"/>
      <c r="J287" s="13"/>
      <c r="K287" s="16"/>
      <c r="L287" s="13"/>
      <c r="M287" s="13"/>
      <c r="N287" s="16"/>
    </row>
    <row r="288" spans="1:14" x14ac:dyDescent="0.2">
      <c r="A288" s="10"/>
      <c r="B288" s="10"/>
      <c r="C288" s="13"/>
      <c r="D288" s="13"/>
      <c r="E288" s="16"/>
      <c r="F288" s="13"/>
      <c r="G288" s="13"/>
      <c r="H288" s="16"/>
      <c r="I288" s="13"/>
      <c r="J288" s="13"/>
      <c r="K288" s="16"/>
      <c r="L288" s="13"/>
      <c r="M288" s="13"/>
      <c r="N288" s="16"/>
    </row>
    <row r="289" spans="1:14" x14ac:dyDescent="0.2">
      <c r="A289" s="10"/>
      <c r="B289" s="10"/>
      <c r="C289" s="13"/>
      <c r="D289" s="13"/>
      <c r="E289" s="16"/>
      <c r="F289" s="13"/>
      <c r="G289" s="13"/>
      <c r="H289" s="16"/>
      <c r="I289" s="13"/>
      <c r="J289" s="13"/>
      <c r="K289" s="16"/>
      <c r="L289" s="13"/>
      <c r="M289" s="13"/>
      <c r="N289" s="16"/>
    </row>
    <row r="290" spans="1:14" x14ac:dyDescent="0.2">
      <c r="A290" s="10"/>
      <c r="B290" s="10"/>
      <c r="C290" s="13"/>
      <c r="D290" s="13"/>
      <c r="E290" s="16"/>
      <c r="F290" s="13"/>
      <c r="G290" s="13"/>
      <c r="H290" s="16"/>
      <c r="I290" s="13"/>
      <c r="J290" s="13"/>
      <c r="K290" s="16"/>
      <c r="L290" s="13"/>
      <c r="M290" s="13"/>
      <c r="N290" s="16"/>
    </row>
    <row r="291" spans="1:14" x14ac:dyDescent="0.2">
      <c r="A291" s="10"/>
      <c r="B291" s="10"/>
      <c r="C291" s="13"/>
      <c r="D291" s="13"/>
      <c r="E291" s="16"/>
      <c r="F291" s="13"/>
      <c r="G291" s="13"/>
      <c r="H291" s="16"/>
      <c r="I291" s="13"/>
      <c r="J291" s="13"/>
      <c r="K291" s="16"/>
      <c r="L291" s="13"/>
      <c r="M291" s="13"/>
      <c r="N291" s="16"/>
    </row>
    <row r="292" spans="1:14" x14ac:dyDescent="0.2">
      <c r="A292" s="10"/>
      <c r="B292" s="10"/>
      <c r="C292" s="13"/>
      <c r="D292" s="13"/>
      <c r="E292" s="16"/>
      <c r="F292" s="13"/>
      <c r="G292" s="13"/>
      <c r="H292" s="16"/>
      <c r="I292" s="13"/>
      <c r="J292" s="13"/>
      <c r="K292" s="16"/>
      <c r="L292" s="13"/>
      <c r="M292" s="13"/>
      <c r="N292" s="16"/>
    </row>
    <row r="293" spans="1:14" x14ac:dyDescent="0.2">
      <c r="A293" s="10"/>
      <c r="B293" s="10"/>
      <c r="C293" s="13"/>
      <c r="D293" s="13"/>
      <c r="E293" s="16"/>
      <c r="F293" s="13"/>
      <c r="G293" s="13"/>
      <c r="H293" s="16"/>
      <c r="I293" s="13"/>
      <c r="J293" s="13"/>
      <c r="K293" s="16"/>
      <c r="L293" s="13"/>
      <c r="M293" s="13"/>
      <c r="N293" s="16"/>
    </row>
    <row r="294" spans="1:14" x14ac:dyDescent="0.2">
      <c r="A294" s="10"/>
      <c r="B294" s="10"/>
      <c r="C294" s="13"/>
      <c r="D294" s="13"/>
      <c r="E294" s="16"/>
      <c r="F294" s="13"/>
      <c r="G294" s="13"/>
      <c r="H294" s="16"/>
      <c r="I294" s="13"/>
      <c r="J294" s="13"/>
      <c r="K294" s="16"/>
      <c r="L294" s="13"/>
      <c r="M294" s="13"/>
      <c r="N294" s="16"/>
    </row>
    <row r="295" spans="1:14" x14ac:dyDescent="0.2">
      <c r="A295" s="10"/>
      <c r="B295" s="10"/>
      <c r="C295" s="13"/>
      <c r="D295" s="13"/>
      <c r="E295" s="16"/>
      <c r="F295" s="13"/>
      <c r="G295" s="13"/>
      <c r="H295" s="16"/>
      <c r="I295" s="13"/>
      <c r="J295" s="13"/>
      <c r="K295" s="16"/>
      <c r="L295" s="13"/>
      <c r="M295" s="13"/>
      <c r="N295" s="16"/>
    </row>
    <row r="296" spans="1:14" x14ac:dyDescent="0.2">
      <c r="A296" s="10"/>
      <c r="B296" s="10"/>
      <c r="C296" s="13"/>
      <c r="D296" s="13"/>
      <c r="E296" s="16"/>
      <c r="F296" s="13"/>
      <c r="G296" s="13"/>
      <c r="H296" s="16"/>
      <c r="I296" s="13"/>
      <c r="J296" s="13"/>
      <c r="K296" s="16"/>
      <c r="L296" s="13"/>
      <c r="M296" s="13"/>
      <c r="N296" s="16"/>
    </row>
    <row r="297" spans="1:14" x14ac:dyDescent="0.2">
      <c r="A297" s="10"/>
      <c r="B297" s="10"/>
      <c r="C297" s="13"/>
      <c r="D297" s="13"/>
      <c r="E297" s="16"/>
      <c r="F297" s="13"/>
      <c r="G297" s="13"/>
      <c r="H297" s="16"/>
      <c r="I297" s="13"/>
      <c r="J297" s="13"/>
      <c r="K297" s="16"/>
      <c r="L297" s="13"/>
      <c r="M297" s="13"/>
      <c r="N297" s="16"/>
    </row>
    <row r="298" spans="1:14" x14ac:dyDescent="0.2">
      <c r="A298" s="10"/>
      <c r="B298" s="10"/>
      <c r="C298" s="13"/>
      <c r="D298" s="13"/>
      <c r="E298" s="16"/>
      <c r="F298" s="13"/>
      <c r="G298" s="13"/>
      <c r="H298" s="16"/>
      <c r="I298" s="13"/>
      <c r="J298" s="13"/>
      <c r="K298" s="16"/>
      <c r="L298" s="13"/>
      <c r="M298" s="13"/>
      <c r="N298" s="16"/>
    </row>
    <row r="299" spans="1:14" x14ac:dyDescent="0.2">
      <c r="A299" s="10"/>
      <c r="B299" s="10"/>
      <c r="C299" s="13"/>
      <c r="D299" s="13"/>
      <c r="E299" s="16"/>
      <c r="F299" s="13"/>
      <c r="G299" s="13"/>
      <c r="H299" s="16"/>
      <c r="I299" s="13"/>
      <c r="J299" s="13"/>
      <c r="K299" s="16"/>
      <c r="L299" s="13"/>
      <c r="M299" s="13"/>
      <c r="N299" s="16"/>
    </row>
    <row r="300" spans="1:14" x14ac:dyDescent="0.2">
      <c r="A300" s="10"/>
      <c r="B300" s="10"/>
      <c r="C300" s="13"/>
      <c r="D300" s="13"/>
      <c r="E300" s="16"/>
      <c r="F300" s="13"/>
      <c r="G300" s="13"/>
      <c r="H300" s="16"/>
      <c r="I300" s="13"/>
      <c r="J300" s="13"/>
      <c r="K300" s="16"/>
      <c r="L300" s="13"/>
      <c r="M300" s="13"/>
      <c r="N300" s="16"/>
    </row>
    <row r="301" spans="1:14" x14ac:dyDescent="0.2">
      <c r="A301" s="10"/>
      <c r="B301" s="10"/>
      <c r="C301" s="13"/>
      <c r="D301" s="13"/>
      <c r="E301" s="16"/>
      <c r="F301" s="13"/>
      <c r="G301" s="13"/>
      <c r="H301" s="16"/>
      <c r="I301" s="13"/>
      <c r="J301" s="13"/>
      <c r="K301" s="16"/>
      <c r="L301" s="13"/>
      <c r="M301" s="13"/>
      <c r="N301" s="16"/>
    </row>
    <row r="302" spans="1:14" x14ac:dyDescent="0.2">
      <c r="A302" s="10"/>
      <c r="B302" s="10"/>
      <c r="C302" s="13"/>
      <c r="D302" s="13"/>
      <c r="E302" s="16"/>
      <c r="F302" s="13"/>
      <c r="G302" s="13"/>
      <c r="H302" s="16"/>
      <c r="I302" s="13"/>
      <c r="J302" s="13"/>
      <c r="K302" s="16"/>
      <c r="L302" s="13"/>
      <c r="M302" s="13"/>
      <c r="N302" s="16"/>
    </row>
    <row r="303" spans="1:14" x14ac:dyDescent="0.2">
      <c r="A303" s="10"/>
      <c r="B303" s="10"/>
      <c r="C303" s="13"/>
      <c r="D303" s="13"/>
      <c r="E303" s="16"/>
      <c r="F303" s="13"/>
      <c r="G303" s="13"/>
      <c r="H303" s="16"/>
      <c r="I303" s="13"/>
      <c r="J303" s="13"/>
      <c r="K303" s="16"/>
      <c r="L303" s="13"/>
      <c r="M303" s="13"/>
      <c r="N303" s="16"/>
    </row>
    <row r="304" spans="1:14" x14ac:dyDescent="0.2">
      <c r="A304" s="10"/>
      <c r="B304" s="10"/>
      <c r="C304" s="13"/>
      <c r="D304" s="13"/>
      <c r="E304" s="16"/>
      <c r="F304" s="13"/>
      <c r="G304" s="13"/>
      <c r="H304" s="16"/>
      <c r="I304" s="13"/>
      <c r="J304" s="13"/>
      <c r="K304" s="16"/>
      <c r="L304" s="13"/>
      <c r="M304" s="13"/>
      <c r="N304" s="16"/>
    </row>
    <row r="305" spans="1:14" x14ac:dyDescent="0.2">
      <c r="A305" s="10"/>
      <c r="B305" s="10"/>
      <c r="C305" s="13"/>
      <c r="D305" s="13"/>
      <c r="E305" s="16"/>
      <c r="F305" s="13"/>
      <c r="G305" s="13"/>
      <c r="H305" s="16"/>
      <c r="I305" s="13"/>
      <c r="J305" s="13"/>
      <c r="K305" s="16"/>
      <c r="L305" s="13"/>
      <c r="M305" s="13"/>
      <c r="N305" s="16"/>
    </row>
    <row r="306" spans="1:14" x14ac:dyDescent="0.2">
      <c r="A306" s="10"/>
      <c r="B306" s="10"/>
      <c r="C306" s="13"/>
      <c r="D306" s="13"/>
      <c r="E306" s="16"/>
      <c r="F306" s="13"/>
      <c r="G306" s="13"/>
      <c r="H306" s="16"/>
      <c r="I306" s="13"/>
      <c r="J306" s="13"/>
      <c r="K306" s="16"/>
      <c r="L306" s="13"/>
      <c r="M306" s="13"/>
      <c r="N306" s="16"/>
    </row>
    <row r="307" spans="1:14" x14ac:dyDescent="0.2">
      <c r="A307" s="10"/>
      <c r="B307" s="10"/>
      <c r="C307" s="13"/>
      <c r="D307" s="13"/>
      <c r="E307" s="16"/>
      <c r="F307" s="13"/>
      <c r="G307" s="13"/>
      <c r="H307" s="16"/>
      <c r="I307" s="13"/>
      <c r="J307" s="13"/>
      <c r="K307" s="16"/>
      <c r="L307" s="13"/>
      <c r="M307" s="13"/>
      <c r="N307" s="16"/>
    </row>
    <row r="308" spans="1:14" x14ac:dyDescent="0.2">
      <c r="A308" s="10"/>
      <c r="B308" s="10"/>
      <c r="C308" s="13"/>
      <c r="D308" s="13"/>
      <c r="E308" s="16"/>
      <c r="F308" s="13"/>
      <c r="G308" s="13"/>
      <c r="H308" s="16"/>
      <c r="I308" s="13"/>
      <c r="J308" s="13"/>
      <c r="K308" s="16"/>
      <c r="L308" s="13"/>
      <c r="M308" s="13"/>
      <c r="N308" s="16"/>
    </row>
    <row r="309" spans="1:14" x14ac:dyDescent="0.2">
      <c r="A309" s="10"/>
      <c r="B309" s="10"/>
      <c r="C309" s="13"/>
      <c r="D309" s="13"/>
      <c r="E309" s="16"/>
      <c r="F309" s="13"/>
      <c r="G309" s="13"/>
      <c r="H309" s="16"/>
      <c r="I309" s="13"/>
      <c r="J309" s="13"/>
      <c r="K309" s="16"/>
      <c r="L309" s="13"/>
      <c r="M309" s="13"/>
      <c r="N309" s="16"/>
    </row>
    <row r="310" spans="1:14" x14ac:dyDescent="0.2">
      <c r="A310" s="10"/>
      <c r="B310" s="10"/>
      <c r="C310" s="13"/>
      <c r="D310" s="13"/>
      <c r="E310" s="16"/>
      <c r="F310" s="13"/>
      <c r="G310" s="13"/>
      <c r="H310" s="16"/>
      <c r="I310" s="13"/>
      <c r="J310" s="13"/>
      <c r="K310" s="16"/>
      <c r="L310" s="13"/>
      <c r="M310" s="13"/>
      <c r="N310" s="16"/>
    </row>
    <row r="311" spans="1:14" x14ac:dyDescent="0.2">
      <c r="A311" s="10"/>
      <c r="B311" s="10"/>
      <c r="C311" s="13"/>
      <c r="D311" s="13"/>
      <c r="E311" s="16"/>
      <c r="F311" s="13"/>
      <c r="G311" s="13"/>
      <c r="H311" s="16"/>
      <c r="I311" s="13"/>
      <c r="J311" s="13"/>
      <c r="K311" s="16"/>
      <c r="L311" s="13"/>
      <c r="M311" s="13"/>
      <c r="N311" s="16"/>
    </row>
    <row r="312" spans="1:14" x14ac:dyDescent="0.2">
      <c r="A312" s="10"/>
      <c r="B312" s="10"/>
      <c r="C312" s="13"/>
      <c r="D312" s="13"/>
      <c r="E312" s="16"/>
      <c r="F312" s="13"/>
      <c r="G312" s="13"/>
      <c r="H312" s="16"/>
      <c r="I312" s="13"/>
      <c r="J312" s="13"/>
      <c r="K312" s="16"/>
      <c r="L312" s="13"/>
      <c r="M312" s="13"/>
      <c r="N312" s="16"/>
    </row>
    <row r="313" spans="1:14" x14ac:dyDescent="0.2">
      <c r="A313" s="10"/>
      <c r="B313" s="10"/>
      <c r="C313" s="13"/>
      <c r="D313" s="13"/>
      <c r="E313" s="16"/>
      <c r="F313" s="13"/>
      <c r="G313" s="13"/>
      <c r="H313" s="16"/>
      <c r="I313" s="13"/>
      <c r="J313" s="13"/>
      <c r="K313" s="16"/>
      <c r="L313" s="13"/>
      <c r="M313" s="13"/>
      <c r="N313" s="16"/>
    </row>
    <row r="314" spans="1:14" x14ac:dyDescent="0.2">
      <c r="A314" s="10"/>
      <c r="B314" s="10"/>
      <c r="C314" s="13"/>
      <c r="D314" s="13"/>
      <c r="E314" s="16"/>
      <c r="F314" s="13"/>
      <c r="G314" s="13"/>
      <c r="H314" s="16"/>
      <c r="I314" s="13"/>
      <c r="J314" s="13"/>
      <c r="K314" s="16"/>
      <c r="L314" s="13"/>
      <c r="M314" s="13"/>
      <c r="N314" s="16"/>
    </row>
    <row r="315" spans="1:14" x14ac:dyDescent="0.2">
      <c r="A315" s="10"/>
      <c r="B315" s="10"/>
      <c r="C315" s="13"/>
      <c r="D315" s="13"/>
      <c r="E315" s="16"/>
      <c r="F315" s="13"/>
      <c r="G315" s="13"/>
      <c r="H315" s="16"/>
      <c r="I315" s="13"/>
      <c r="J315" s="13"/>
      <c r="K315" s="16"/>
      <c r="L315" s="13"/>
      <c r="M315" s="13"/>
      <c r="N315" s="16"/>
    </row>
    <row r="316" spans="1:14" x14ac:dyDescent="0.2">
      <c r="A316" s="10"/>
      <c r="B316" s="10"/>
      <c r="C316" s="13"/>
      <c r="D316" s="13"/>
      <c r="E316" s="16"/>
      <c r="F316" s="13"/>
      <c r="G316" s="13"/>
      <c r="H316" s="16"/>
      <c r="I316" s="13"/>
      <c r="J316" s="13"/>
      <c r="K316" s="16"/>
      <c r="L316" s="13"/>
      <c r="M316" s="13"/>
      <c r="N316" s="16"/>
    </row>
    <row r="317" spans="1:14" x14ac:dyDescent="0.2">
      <c r="A317" s="10"/>
      <c r="B317" s="10"/>
      <c r="C317" s="13"/>
      <c r="D317" s="13"/>
      <c r="E317" s="16"/>
      <c r="F317" s="13"/>
      <c r="G317" s="13"/>
      <c r="H317" s="16"/>
      <c r="I317" s="13"/>
      <c r="J317" s="13"/>
      <c r="K317" s="16"/>
      <c r="L317" s="13"/>
      <c r="M317" s="13"/>
      <c r="N317" s="16"/>
    </row>
    <row r="318" spans="1:14" x14ac:dyDescent="0.2">
      <c r="A318" s="10"/>
      <c r="B318" s="10"/>
      <c r="C318" s="13"/>
      <c r="D318" s="13"/>
      <c r="E318" s="16"/>
      <c r="F318" s="13"/>
      <c r="G318" s="13"/>
      <c r="H318" s="16"/>
      <c r="I318" s="13"/>
      <c r="J318" s="13"/>
      <c r="K318" s="16"/>
      <c r="L318" s="13"/>
      <c r="M318" s="13"/>
      <c r="N318" s="16"/>
    </row>
    <row r="319" spans="1:14" x14ac:dyDescent="0.2">
      <c r="A319" s="10"/>
      <c r="B319" s="10"/>
      <c r="C319" s="13"/>
      <c r="D319" s="13"/>
      <c r="E319" s="16"/>
      <c r="F319" s="13"/>
      <c r="G319" s="13"/>
      <c r="H319" s="16"/>
      <c r="I319" s="13"/>
      <c r="J319" s="13"/>
      <c r="K319" s="16"/>
      <c r="L319" s="13"/>
      <c r="M319" s="13"/>
      <c r="N319" s="16"/>
    </row>
    <row r="320" spans="1:14" x14ac:dyDescent="0.2">
      <c r="A320" s="10"/>
      <c r="B320" s="10"/>
      <c r="C320" s="13"/>
      <c r="D320" s="13"/>
      <c r="E320" s="16"/>
      <c r="F320" s="13"/>
      <c r="G320" s="13"/>
      <c r="H320" s="16"/>
      <c r="I320" s="13"/>
      <c r="J320" s="13"/>
      <c r="K320" s="16"/>
      <c r="L320" s="13"/>
      <c r="M320" s="13"/>
      <c r="N320" s="16"/>
    </row>
    <row r="321" spans="1:14" x14ac:dyDescent="0.2">
      <c r="A321" s="10"/>
      <c r="B321" s="10"/>
      <c r="C321" s="13"/>
      <c r="D321" s="13"/>
      <c r="E321" s="16"/>
      <c r="F321" s="13"/>
      <c r="G321" s="13"/>
      <c r="H321" s="16"/>
      <c r="I321" s="13"/>
      <c r="J321" s="13"/>
      <c r="K321" s="16"/>
      <c r="L321" s="13"/>
      <c r="M321" s="13"/>
      <c r="N321" s="16"/>
    </row>
    <row r="322" spans="1:14" x14ac:dyDescent="0.2">
      <c r="A322" s="10"/>
      <c r="B322" s="10"/>
      <c r="C322" s="13"/>
      <c r="D322" s="13"/>
      <c r="E322" s="16"/>
      <c r="F322" s="13"/>
      <c r="G322" s="13"/>
      <c r="H322" s="16"/>
      <c r="I322" s="13"/>
      <c r="J322" s="13"/>
      <c r="K322" s="16"/>
      <c r="L322" s="13"/>
      <c r="M322" s="13"/>
      <c r="N322" s="16"/>
    </row>
    <row r="323" spans="1:14" x14ac:dyDescent="0.2">
      <c r="A323" s="10"/>
      <c r="B323" s="10"/>
      <c r="C323" s="13"/>
      <c r="D323" s="13"/>
      <c r="E323" s="16"/>
      <c r="F323" s="13"/>
      <c r="G323" s="13"/>
      <c r="H323" s="16"/>
      <c r="I323" s="13"/>
      <c r="J323" s="13"/>
      <c r="K323" s="16"/>
      <c r="L323" s="13"/>
      <c r="M323" s="13"/>
      <c r="N323" s="16"/>
    </row>
    <row r="324" spans="1:14" x14ac:dyDescent="0.2">
      <c r="A324" s="10"/>
      <c r="B324" s="10"/>
      <c r="C324" s="13"/>
      <c r="D324" s="13"/>
      <c r="E324" s="16"/>
      <c r="F324" s="13"/>
      <c r="G324" s="13"/>
      <c r="H324" s="16"/>
      <c r="I324" s="13"/>
      <c r="J324" s="13"/>
      <c r="K324" s="16"/>
      <c r="L324" s="13"/>
      <c r="M324" s="13"/>
      <c r="N324" s="16"/>
    </row>
    <row r="325" spans="1:14" x14ac:dyDescent="0.2">
      <c r="A325" s="10"/>
      <c r="B325" s="10"/>
      <c r="C325" s="13"/>
      <c r="D325" s="13"/>
      <c r="E325" s="16"/>
      <c r="F325" s="13"/>
      <c r="G325" s="13"/>
      <c r="H325" s="16"/>
      <c r="I325" s="13"/>
      <c r="J325" s="13"/>
      <c r="K325" s="16"/>
      <c r="L325" s="13"/>
      <c r="M325" s="13"/>
      <c r="N325" s="16"/>
    </row>
    <row r="326" spans="1:14" x14ac:dyDescent="0.2">
      <c r="A326" s="10"/>
      <c r="B326" s="10"/>
      <c r="C326" s="13"/>
      <c r="D326" s="13"/>
      <c r="E326" s="16"/>
      <c r="F326" s="13"/>
      <c r="G326" s="13"/>
      <c r="H326" s="16"/>
      <c r="I326" s="13"/>
      <c r="J326" s="13"/>
      <c r="K326" s="16"/>
      <c r="L326" s="13"/>
      <c r="M326" s="13"/>
      <c r="N326" s="16"/>
    </row>
    <row r="327" spans="1:14" x14ac:dyDescent="0.2">
      <c r="A327" s="10"/>
      <c r="B327" s="10"/>
      <c r="C327" s="13"/>
      <c r="D327" s="13"/>
      <c r="E327" s="16"/>
      <c r="F327" s="13"/>
      <c r="G327" s="13"/>
      <c r="H327" s="16"/>
      <c r="I327" s="13"/>
      <c r="J327" s="13"/>
      <c r="K327" s="16"/>
      <c r="L327" s="13"/>
      <c r="M327" s="13"/>
      <c r="N327" s="16"/>
    </row>
    <row r="328" spans="1:14" x14ac:dyDescent="0.2">
      <c r="A328" s="10"/>
      <c r="B328" s="10"/>
      <c r="C328" s="13"/>
      <c r="D328" s="13"/>
      <c r="E328" s="16"/>
      <c r="F328" s="13"/>
      <c r="G328" s="13"/>
      <c r="H328" s="16"/>
      <c r="I328" s="13"/>
      <c r="J328" s="13"/>
      <c r="K328" s="16"/>
      <c r="L328" s="13"/>
      <c r="M328" s="13"/>
      <c r="N328" s="16"/>
    </row>
    <row r="329" spans="1:14" x14ac:dyDescent="0.2">
      <c r="A329" s="10"/>
      <c r="B329" s="10"/>
      <c r="C329" s="13"/>
      <c r="D329" s="13"/>
      <c r="E329" s="16"/>
      <c r="F329" s="13"/>
      <c r="G329" s="13"/>
      <c r="H329" s="16"/>
      <c r="I329" s="13"/>
      <c r="J329" s="13"/>
      <c r="K329" s="16"/>
      <c r="L329" s="13"/>
      <c r="M329" s="13"/>
      <c r="N329" s="16"/>
    </row>
    <row r="330" spans="1:14" x14ac:dyDescent="0.2">
      <c r="A330" s="10"/>
      <c r="B330" s="10"/>
      <c r="C330" s="13"/>
      <c r="D330" s="13"/>
      <c r="E330" s="16"/>
      <c r="F330" s="13"/>
      <c r="G330" s="13"/>
      <c r="H330" s="16"/>
      <c r="I330" s="13"/>
      <c r="J330" s="13"/>
      <c r="K330" s="16"/>
      <c r="L330" s="13"/>
      <c r="M330" s="13"/>
      <c r="N330" s="16"/>
    </row>
    <row r="331" spans="1:14" x14ac:dyDescent="0.2">
      <c r="A331" s="10"/>
      <c r="B331" s="10"/>
      <c r="C331" s="13"/>
      <c r="D331" s="13"/>
      <c r="E331" s="16"/>
      <c r="F331" s="13"/>
      <c r="G331" s="13"/>
      <c r="H331" s="16"/>
      <c r="I331" s="13"/>
      <c r="J331" s="13"/>
      <c r="K331" s="16"/>
      <c r="L331" s="13"/>
      <c r="M331" s="13"/>
      <c r="N331" s="16"/>
    </row>
    <row r="332" spans="1:14" x14ac:dyDescent="0.2">
      <c r="A332" s="10"/>
      <c r="B332" s="10"/>
      <c r="C332" s="13"/>
      <c r="D332" s="13"/>
      <c r="E332" s="16"/>
      <c r="F332" s="13"/>
      <c r="G332" s="13"/>
      <c r="H332" s="16"/>
      <c r="I332" s="13"/>
      <c r="J332" s="13"/>
      <c r="K332" s="16"/>
      <c r="L332" s="13"/>
      <c r="M332" s="13"/>
      <c r="N332" s="16"/>
    </row>
    <row r="333" spans="1:14" x14ac:dyDescent="0.2">
      <c r="A333" s="10"/>
      <c r="B333" s="10"/>
      <c r="C333" s="13"/>
      <c r="D333" s="13"/>
      <c r="E333" s="16"/>
      <c r="F333" s="13"/>
      <c r="G333" s="13"/>
      <c r="H333" s="16"/>
      <c r="I333" s="13"/>
      <c r="J333" s="13"/>
      <c r="K333" s="16"/>
      <c r="L333" s="13"/>
      <c r="M333" s="13"/>
      <c r="N333" s="16"/>
    </row>
    <row r="334" spans="1:14" x14ac:dyDescent="0.2">
      <c r="A334" s="10"/>
      <c r="B334" s="10"/>
      <c r="C334" s="13"/>
      <c r="D334" s="13"/>
      <c r="E334" s="16"/>
      <c r="F334" s="13"/>
      <c r="G334" s="13"/>
      <c r="H334" s="16"/>
      <c r="I334" s="13"/>
      <c r="J334" s="13"/>
      <c r="K334" s="16"/>
      <c r="L334" s="13"/>
      <c r="M334" s="13"/>
      <c r="N334" s="16"/>
    </row>
    <row r="335" spans="1:14" x14ac:dyDescent="0.2">
      <c r="A335" s="10"/>
      <c r="B335" s="10"/>
      <c r="C335" s="13"/>
      <c r="D335" s="13"/>
      <c r="E335" s="16"/>
      <c r="F335" s="13"/>
      <c r="G335" s="13"/>
      <c r="H335" s="16"/>
      <c r="I335" s="13"/>
      <c r="J335" s="13"/>
      <c r="K335" s="16"/>
      <c r="L335" s="13"/>
      <c r="M335" s="13"/>
      <c r="N335" s="16"/>
    </row>
    <row r="336" spans="1:14" x14ac:dyDescent="0.2">
      <c r="A336" s="10"/>
      <c r="B336" s="10"/>
      <c r="C336" s="13"/>
      <c r="D336" s="13"/>
      <c r="E336" s="16"/>
      <c r="F336" s="13"/>
      <c r="G336" s="13"/>
      <c r="H336" s="16"/>
      <c r="I336" s="13"/>
      <c r="J336" s="13"/>
      <c r="K336" s="16"/>
      <c r="L336" s="13"/>
      <c r="M336" s="13"/>
      <c r="N336" s="16"/>
    </row>
    <row r="337" spans="1:14" x14ac:dyDescent="0.2">
      <c r="A337" s="10"/>
      <c r="B337" s="10"/>
      <c r="C337" s="13"/>
      <c r="D337" s="13"/>
      <c r="E337" s="16"/>
      <c r="F337" s="13"/>
      <c r="G337" s="13"/>
      <c r="H337" s="16"/>
      <c r="I337" s="13"/>
      <c r="J337" s="13"/>
      <c r="K337" s="16"/>
      <c r="L337" s="13"/>
      <c r="M337" s="13"/>
      <c r="N337" s="16"/>
    </row>
    <row r="338" spans="1:14" x14ac:dyDescent="0.2">
      <c r="A338" s="10"/>
      <c r="B338" s="10"/>
      <c r="C338" s="13"/>
      <c r="D338" s="13"/>
      <c r="E338" s="16"/>
      <c r="F338" s="13"/>
      <c r="G338" s="13"/>
      <c r="H338" s="16"/>
      <c r="I338" s="13"/>
      <c r="J338" s="13"/>
      <c r="K338" s="16"/>
      <c r="L338" s="13"/>
      <c r="M338" s="13"/>
      <c r="N338" s="16"/>
    </row>
    <row r="339" spans="1:14" x14ac:dyDescent="0.2">
      <c r="A339" s="10"/>
      <c r="B339" s="10"/>
      <c r="C339" s="13"/>
      <c r="D339" s="13"/>
      <c r="E339" s="16"/>
      <c r="F339" s="13"/>
      <c r="G339" s="13"/>
      <c r="H339" s="16"/>
      <c r="I339" s="13"/>
      <c r="J339" s="13"/>
      <c r="K339" s="16"/>
      <c r="L339" s="13"/>
      <c r="M339" s="13"/>
      <c r="N339" s="16"/>
    </row>
    <row r="340" spans="1:14" x14ac:dyDescent="0.2">
      <c r="A340" s="10"/>
      <c r="B340" s="10"/>
      <c r="C340" s="13"/>
      <c r="D340" s="13"/>
      <c r="E340" s="16"/>
      <c r="F340" s="13"/>
      <c r="G340" s="13"/>
      <c r="H340" s="16"/>
      <c r="I340" s="13"/>
      <c r="J340" s="13"/>
      <c r="K340" s="16"/>
      <c r="L340" s="13"/>
      <c r="M340" s="13"/>
      <c r="N340" s="16"/>
    </row>
    <row r="341" spans="1:14" x14ac:dyDescent="0.2">
      <c r="A341" s="10"/>
      <c r="B341" s="10"/>
      <c r="C341" s="13"/>
      <c r="D341" s="13"/>
      <c r="E341" s="16"/>
      <c r="F341" s="13"/>
      <c r="G341" s="13"/>
      <c r="H341" s="16"/>
      <c r="I341" s="13"/>
      <c r="J341" s="13"/>
      <c r="K341" s="16"/>
      <c r="L341" s="13"/>
      <c r="M341" s="13"/>
      <c r="N341" s="16"/>
    </row>
    <row r="342" spans="1:14" x14ac:dyDescent="0.2">
      <c r="A342" s="10"/>
      <c r="B342" s="10"/>
      <c r="C342" s="13"/>
      <c r="D342" s="13"/>
      <c r="E342" s="16"/>
      <c r="F342" s="13"/>
      <c r="G342" s="13"/>
      <c r="H342" s="16"/>
      <c r="I342" s="13"/>
      <c r="J342" s="13"/>
      <c r="K342" s="16"/>
      <c r="L342" s="13"/>
      <c r="M342" s="13"/>
      <c r="N342" s="16"/>
    </row>
    <row r="343" spans="1:14" x14ac:dyDescent="0.2">
      <c r="A343" s="10"/>
      <c r="B343" s="10"/>
      <c r="C343" s="13"/>
      <c r="D343" s="13"/>
      <c r="E343" s="16"/>
      <c r="F343" s="13"/>
      <c r="G343" s="13"/>
      <c r="H343" s="16"/>
      <c r="I343" s="13"/>
      <c r="J343" s="13"/>
      <c r="K343" s="16"/>
      <c r="L343" s="13"/>
      <c r="M343" s="13"/>
      <c r="N343" s="16"/>
    </row>
    <row r="344" spans="1:14" x14ac:dyDescent="0.2">
      <c r="A344" s="10"/>
      <c r="B344" s="10"/>
      <c r="C344" s="13"/>
      <c r="D344" s="13"/>
      <c r="E344" s="16"/>
      <c r="F344" s="13"/>
      <c r="G344" s="13"/>
      <c r="H344" s="16"/>
      <c r="I344" s="13"/>
      <c r="J344" s="13"/>
      <c r="K344" s="16"/>
      <c r="L344" s="13"/>
      <c r="M344" s="13"/>
      <c r="N344" s="16"/>
    </row>
    <row r="345" spans="1:14" x14ac:dyDescent="0.2">
      <c r="A345" s="10"/>
      <c r="B345" s="10"/>
      <c r="C345" s="13"/>
      <c r="D345" s="13"/>
      <c r="E345" s="16"/>
      <c r="F345" s="13"/>
      <c r="G345" s="13"/>
      <c r="H345" s="16"/>
      <c r="I345" s="13"/>
      <c r="J345" s="13"/>
      <c r="K345" s="16"/>
      <c r="L345" s="13"/>
      <c r="M345" s="13"/>
      <c r="N345" s="16"/>
    </row>
    <row r="346" spans="1:14" x14ac:dyDescent="0.2">
      <c r="A346" s="10"/>
      <c r="B346" s="10"/>
      <c r="C346" s="13"/>
      <c r="D346" s="13"/>
      <c r="E346" s="16"/>
      <c r="F346" s="13"/>
      <c r="G346" s="13"/>
      <c r="H346" s="16"/>
      <c r="I346" s="13"/>
      <c r="J346" s="13"/>
      <c r="K346" s="16"/>
      <c r="L346" s="13"/>
      <c r="M346" s="13"/>
      <c r="N346" s="16"/>
    </row>
    <row r="347" spans="1:14" x14ac:dyDescent="0.2">
      <c r="A347" s="10"/>
      <c r="B347" s="10"/>
      <c r="C347" s="13"/>
      <c r="D347" s="13"/>
      <c r="E347" s="16"/>
      <c r="F347" s="13"/>
      <c r="G347" s="13"/>
      <c r="H347" s="16"/>
      <c r="I347" s="13"/>
      <c r="J347" s="13"/>
      <c r="K347" s="16"/>
      <c r="L347" s="13"/>
      <c r="M347" s="13"/>
      <c r="N347" s="16"/>
    </row>
    <row r="348" spans="1:14" x14ac:dyDescent="0.2">
      <c r="A348" s="10"/>
      <c r="B348" s="10"/>
      <c r="C348" s="13"/>
      <c r="D348" s="13"/>
      <c r="E348" s="16"/>
      <c r="F348" s="13"/>
      <c r="G348" s="13"/>
      <c r="H348" s="16"/>
      <c r="I348" s="13"/>
      <c r="J348" s="13"/>
      <c r="K348" s="16"/>
      <c r="L348" s="13"/>
      <c r="M348" s="13"/>
      <c r="N348" s="16"/>
    </row>
    <row r="349" spans="1:14" x14ac:dyDescent="0.2">
      <c r="A349" s="10"/>
      <c r="B349" s="10"/>
      <c r="C349" s="13"/>
      <c r="D349" s="13"/>
      <c r="E349" s="16"/>
      <c r="F349" s="13"/>
      <c r="G349" s="13"/>
      <c r="H349" s="16"/>
      <c r="I349" s="13"/>
      <c r="J349" s="13"/>
      <c r="K349" s="16"/>
      <c r="L349" s="13"/>
      <c r="M349" s="13"/>
      <c r="N349" s="16"/>
    </row>
    <row r="350" spans="1:14" x14ac:dyDescent="0.2">
      <c r="A350" s="10"/>
      <c r="B350" s="10"/>
      <c r="C350" s="13"/>
      <c r="D350" s="13"/>
      <c r="E350" s="16"/>
      <c r="F350" s="13"/>
      <c r="G350" s="13"/>
      <c r="H350" s="16"/>
      <c r="I350" s="13"/>
      <c r="J350" s="13"/>
      <c r="K350" s="16"/>
      <c r="L350" s="13"/>
      <c r="M350" s="13"/>
      <c r="N350" s="16"/>
    </row>
    <row r="351" spans="1:14" x14ac:dyDescent="0.2">
      <c r="A351" s="10"/>
      <c r="B351" s="10"/>
      <c r="C351" s="13"/>
      <c r="D351" s="13"/>
      <c r="E351" s="16"/>
      <c r="F351" s="13"/>
      <c r="G351" s="13"/>
      <c r="H351" s="16"/>
      <c r="I351" s="13"/>
      <c r="J351" s="13"/>
      <c r="K351" s="16"/>
      <c r="L351" s="13"/>
      <c r="M351" s="13"/>
      <c r="N351" s="16"/>
    </row>
    <row r="352" spans="1:14" x14ac:dyDescent="0.2">
      <c r="A352" s="10"/>
      <c r="B352" s="10"/>
      <c r="C352" s="13"/>
      <c r="D352" s="13"/>
      <c r="E352" s="16"/>
      <c r="F352" s="13"/>
      <c r="G352" s="13"/>
      <c r="H352" s="16"/>
      <c r="I352" s="13"/>
      <c r="J352" s="13"/>
      <c r="K352" s="16"/>
      <c r="L352" s="13"/>
      <c r="M352" s="13"/>
      <c r="N352" s="16"/>
    </row>
    <row r="353" spans="1:14" x14ac:dyDescent="0.2">
      <c r="A353" s="10"/>
      <c r="B353" s="10"/>
      <c r="C353" s="13"/>
      <c r="D353" s="13"/>
      <c r="E353" s="16"/>
      <c r="F353" s="13"/>
      <c r="G353" s="13"/>
      <c r="H353" s="16"/>
      <c r="I353" s="13"/>
      <c r="J353" s="13"/>
      <c r="K353" s="16"/>
      <c r="L353" s="13"/>
      <c r="M353" s="13"/>
      <c r="N353" s="16"/>
    </row>
    <row r="354" spans="1:14" x14ac:dyDescent="0.2">
      <c r="A354" s="10"/>
      <c r="B354" s="10"/>
      <c r="C354" s="13"/>
      <c r="D354" s="13"/>
      <c r="E354" s="16"/>
      <c r="F354" s="13"/>
      <c r="G354" s="13"/>
      <c r="H354" s="16"/>
      <c r="I354" s="13"/>
      <c r="J354" s="13"/>
      <c r="K354" s="16"/>
      <c r="L354" s="13"/>
      <c r="M354" s="13"/>
      <c r="N354" s="16"/>
    </row>
    <row r="355" spans="1:14" x14ac:dyDescent="0.2">
      <c r="A355" s="10"/>
      <c r="B355" s="10"/>
      <c r="C355" s="13"/>
      <c r="D355" s="13"/>
      <c r="E355" s="16"/>
      <c r="F355" s="13"/>
      <c r="G355" s="13"/>
      <c r="H355" s="16"/>
      <c r="I355" s="13"/>
      <c r="J355" s="13"/>
      <c r="K355" s="16"/>
      <c r="L355" s="13"/>
      <c r="M355" s="13"/>
      <c r="N355" s="16"/>
    </row>
    <row r="356" spans="1:14" x14ac:dyDescent="0.2">
      <c r="A356" s="10"/>
      <c r="B356" s="10"/>
      <c r="C356" s="13"/>
      <c r="D356" s="13"/>
      <c r="E356" s="16"/>
      <c r="F356" s="13"/>
      <c r="G356" s="13"/>
      <c r="H356" s="16"/>
      <c r="I356" s="13"/>
      <c r="J356" s="13"/>
      <c r="K356" s="16"/>
      <c r="L356" s="13"/>
      <c r="M356" s="13"/>
      <c r="N356" s="16"/>
    </row>
    <row r="357" spans="1:14" x14ac:dyDescent="0.2">
      <c r="A357" s="10"/>
      <c r="B357" s="10"/>
      <c r="C357" s="13"/>
      <c r="D357" s="13"/>
      <c r="E357" s="16"/>
      <c r="F357" s="13"/>
      <c r="G357" s="13"/>
      <c r="H357" s="16"/>
      <c r="I357" s="13"/>
      <c r="J357" s="13"/>
      <c r="K357" s="16"/>
      <c r="L357" s="13"/>
      <c r="M357" s="13"/>
      <c r="N357" s="16"/>
    </row>
    <row r="358" spans="1:14" x14ac:dyDescent="0.2">
      <c r="A358" s="10"/>
      <c r="B358" s="10"/>
      <c r="C358" s="13"/>
      <c r="D358" s="13"/>
      <c r="E358" s="16"/>
      <c r="F358" s="13"/>
      <c r="G358" s="13"/>
      <c r="H358" s="16"/>
      <c r="I358" s="13"/>
      <c r="J358" s="13"/>
      <c r="K358" s="16"/>
      <c r="L358" s="13"/>
      <c r="M358" s="13"/>
      <c r="N358" s="16"/>
    </row>
    <row r="359" spans="1:14" x14ac:dyDescent="0.2">
      <c r="A359" s="10"/>
      <c r="B359" s="10"/>
      <c r="C359" s="13"/>
      <c r="D359" s="13"/>
      <c r="E359" s="16"/>
      <c r="F359" s="13"/>
      <c r="G359" s="13"/>
      <c r="H359" s="16"/>
      <c r="I359" s="13"/>
      <c r="J359" s="13"/>
      <c r="K359" s="16"/>
      <c r="L359" s="13"/>
      <c r="M359" s="13"/>
      <c r="N359" s="16"/>
    </row>
    <row r="360" spans="1:14" x14ac:dyDescent="0.2">
      <c r="A360" s="10"/>
      <c r="B360" s="10"/>
      <c r="C360" s="13"/>
      <c r="D360" s="13"/>
      <c r="E360" s="16"/>
      <c r="F360" s="13"/>
      <c r="G360" s="13"/>
      <c r="H360" s="16"/>
      <c r="I360" s="13"/>
      <c r="J360" s="13"/>
      <c r="K360" s="16"/>
      <c r="L360" s="13"/>
      <c r="M360" s="13"/>
      <c r="N360" s="16"/>
    </row>
    <row r="361" spans="1:14" x14ac:dyDescent="0.2">
      <c r="A361" s="10"/>
      <c r="B361" s="10"/>
      <c r="C361" s="13"/>
      <c r="D361" s="13"/>
      <c r="E361" s="16"/>
      <c r="F361" s="13"/>
      <c r="G361" s="13"/>
      <c r="H361" s="16"/>
      <c r="I361" s="13"/>
      <c r="J361" s="13"/>
      <c r="K361" s="16"/>
      <c r="L361" s="13"/>
      <c r="M361" s="13"/>
      <c r="N361" s="16"/>
    </row>
    <row r="362" spans="1:14" x14ac:dyDescent="0.2">
      <c r="A362" s="10"/>
      <c r="B362" s="10"/>
      <c r="C362" s="13"/>
      <c r="D362" s="13"/>
      <c r="E362" s="16"/>
      <c r="F362" s="13"/>
      <c r="G362" s="13"/>
      <c r="H362" s="16"/>
      <c r="I362" s="13"/>
      <c r="J362" s="13"/>
      <c r="K362" s="16"/>
      <c r="L362" s="13"/>
      <c r="M362" s="13"/>
      <c r="N362" s="16"/>
    </row>
    <row r="363" spans="1:14" x14ac:dyDescent="0.2">
      <c r="A363" s="10"/>
      <c r="B363" s="10"/>
      <c r="C363" s="13"/>
      <c r="D363" s="13"/>
      <c r="E363" s="16"/>
      <c r="F363" s="13"/>
      <c r="G363" s="13"/>
      <c r="H363" s="16"/>
      <c r="I363" s="13"/>
      <c r="J363" s="13"/>
      <c r="K363" s="16"/>
      <c r="L363" s="13"/>
      <c r="M363" s="13"/>
      <c r="N363" s="16"/>
    </row>
    <row r="364" spans="1:14" x14ac:dyDescent="0.2">
      <c r="A364" s="10"/>
      <c r="B364" s="10"/>
      <c r="C364" s="13"/>
      <c r="D364" s="13"/>
      <c r="E364" s="16"/>
      <c r="F364" s="13"/>
      <c r="G364" s="13"/>
      <c r="H364" s="16"/>
      <c r="I364" s="13"/>
      <c r="J364" s="13"/>
      <c r="K364" s="16"/>
      <c r="L364" s="13"/>
      <c r="M364" s="13"/>
      <c r="N364" s="16"/>
    </row>
    <row r="365" spans="1:14" x14ac:dyDescent="0.2">
      <c r="A365" s="10"/>
      <c r="B365" s="10"/>
      <c r="C365" s="13"/>
      <c r="D365" s="13"/>
      <c r="E365" s="16"/>
      <c r="F365" s="13"/>
      <c r="G365" s="13"/>
      <c r="H365" s="16"/>
      <c r="I365" s="13"/>
      <c r="J365" s="13"/>
      <c r="K365" s="16"/>
      <c r="L365" s="13"/>
      <c r="M365" s="13"/>
      <c r="N365" s="16"/>
    </row>
    <row r="366" spans="1:14" x14ac:dyDescent="0.2">
      <c r="A366" s="10"/>
      <c r="B366" s="10"/>
      <c r="C366" s="13"/>
      <c r="D366" s="13"/>
      <c r="E366" s="16"/>
      <c r="F366" s="13"/>
      <c r="G366" s="13"/>
      <c r="H366" s="16"/>
      <c r="I366" s="13"/>
      <c r="J366" s="13"/>
      <c r="K366" s="16"/>
      <c r="L366" s="13"/>
      <c r="M366" s="13"/>
      <c r="N366" s="16"/>
    </row>
    <row r="367" spans="1:14" x14ac:dyDescent="0.2">
      <c r="A367" s="10"/>
      <c r="B367" s="10"/>
      <c r="C367" s="13"/>
      <c r="D367" s="13"/>
      <c r="E367" s="16"/>
      <c r="F367" s="13"/>
      <c r="G367" s="13"/>
      <c r="H367" s="16"/>
      <c r="I367" s="13"/>
      <c r="J367" s="13"/>
      <c r="K367" s="16"/>
      <c r="L367" s="13"/>
      <c r="M367" s="13"/>
      <c r="N367" s="16"/>
    </row>
    <row r="368" spans="1:14" x14ac:dyDescent="0.2">
      <c r="A368" s="10"/>
      <c r="B368" s="10"/>
      <c r="C368" s="13"/>
      <c r="D368" s="13"/>
      <c r="E368" s="16"/>
      <c r="F368" s="13"/>
      <c r="G368" s="13"/>
      <c r="H368" s="16"/>
      <c r="I368" s="13"/>
      <c r="J368" s="13"/>
      <c r="K368" s="16"/>
      <c r="L368" s="13"/>
      <c r="M368" s="13"/>
      <c r="N368" s="16"/>
    </row>
    <row r="369" spans="1:14" x14ac:dyDescent="0.2">
      <c r="A369" s="10"/>
      <c r="B369" s="10"/>
      <c r="C369" s="13"/>
      <c r="D369" s="13"/>
      <c r="E369" s="16"/>
      <c r="F369" s="13"/>
      <c r="G369" s="13"/>
      <c r="H369" s="16"/>
      <c r="I369" s="13"/>
      <c r="J369" s="13"/>
      <c r="K369" s="16"/>
      <c r="L369" s="13"/>
      <c r="M369" s="13"/>
      <c r="N369" s="16"/>
    </row>
    <row r="370" spans="1:14" x14ac:dyDescent="0.2">
      <c r="A370" s="10"/>
      <c r="B370" s="10"/>
      <c r="C370" s="13"/>
      <c r="D370" s="13"/>
      <c r="E370" s="16"/>
      <c r="F370" s="13"/>
      <c r="G370" s="13"/>
      <c r="H370" s="16"/>
      <c r="I370" s="13"/>
      <c r="J370" s="13"/>
      <c r="K370" s="16"/>
      <c r="L370" s="13"/>
      <c r="M370" s="13"/>
      <c r="N370" s="16"/>
    </row>
    <row r="371" spans="1:14" x14ac:dyDescent="0.2">
      <c r="A371" s="10"/>
      <c r="B371" s="10"/>
      <c r="C371" s="13"/>
      <c r="D371" s="13"/>
      <c r="E371" s="16"/>
      <c r="F371" s="13"/>
      <c r="G371" s="13"/>
      <c r="H371" s="16"/>
      <c r="I371" s="13"/>
      <c r="J371" s="13"/>
      <c r="K371" s="16"/>
      <c r="L371" s="13"/>
      <c r="M371" s="13"/>
      <c r="N371" s="16"/>
    </row>
    <row r="372" spans="1:14" x14ac:dyDescent="0.2">
      <c r="A372" s="10"/>
      <c r="B372" s="10"/>
      <c r="C372" s="13"/>
      <c r="D372" s="13"/>
      <c r="E372" s="16"/>
      <c r="F372" s="13"/>
      <c r="G372" s="13"/>
      <c r="H372" s="16"/>
      <c r="I372" s="13"/>
      <c r="J372" s="13"/>
      <c r="K372" s="16"/>
      <c r="L372" s="13"/>
      <c r="M372" s="13"/>
      <c r="N372" s="16"/>
    </row>
    <row r="373" spans="1:14" x14ac:dyDescent="0.2">
      <c r="A373" s="10"/>
      <c r="B373" s="10"/>
      <c r="C373" s="13"/>
      <c r="D373" s="13"/>
      <c r="E373" s="16"/>
      <c r="F373" s="13"/>
      <c r="G373" s="13"/>
      <c r="H373" s="16"/>
      <c r="I373" s="13"/>
      <c r="J373" s="13"/>
      <c r="K373" s="16"/>
      <c r="L373" s="13"/>
      <c r="M373" s="13"/>
      <c r="N373" s="16"/>
    </row>
    <row r="374" spans="1:14" x14ac:dyDescent="0.2">
      <c r="A374" s="10"/>
      <c r="B374" s="10"/>
      <c r="C374" s="13"/>
      <c r="D374" s="13"/>
      <c r="E374" s="16"/>
      <c r="F374" s="13"/>
      <c r="G374" s="13"/>
      <c r="H374" s="16"/>
      <c r="I374" s="13"/>
      <c r="J374" s="13"/>
      <c r="K374" s="16"/>
      <c r="L374" s="13"/>
      <c r="M374" s="13"/>
      <c r="N374" s="16"/>
    </row>
    <row r="375" spans="1:14" x14ac:dyDescent="0.2">
      <c r="A375" s="10"/>
      <c r="B375" s="10"/>
      <c r="C375" s="13"/>
      <c r="D375" s="13"/>
      <c r="E375" s="16"/>
      <c r="F375" s="13"/>
      <c r="G375" s="13"/>
      <c r="H375" s="16"/>
      <c r="I375" s="13"/>
      <c r="J375" s="13"/>
      <c r="K375" s="16"/>
      <c r="L375" s="13"/>
      <c r="M375" s="13"/>
      <c r="N375" s="16"/>
    </row>
    <row r="376" spans="1:14" x14ac:dyDescent="0.2">
      <c r="A376" s="10"/>
      <c r="B376" s="10"/>
      <c r="C376" s="13"/>
      <c r="D376" s="13"/>
      <c r="E376" s="16"/>
      <c r="F376" s="13"/>
      <c r="G376" s="13"/>
      <c r="H376" s="16"/>
      <c r="I376" s="13"/>
      <c r="J376" s="13"/>
      <c r="K376" s="16"/>
      <c r="L376" s="13"/>
      <c r="M376" s="13"/>
      <c r="N376" s="16"/>
    </row>
    <row r="377" spans="1:14" x14ac:dyDescent="0.2">
      <c r="A377" s="10"/>
      <c r="B377" s="10"/>
      <c r="C377" s="13"/>
      <c r="D377" s="13"/>
      <c r="E377" s="16"/>
      <c r="F377" s="13"/>
      <c r="G377" s="13"/>
      <c r="H377" s="16"/>
      <c r="I377" s="13"/>
      <c r="J377" s="13"/>
      <c r="K377" s="16"/>
      <c r="L377" s="13"/>
      <c r="M377" s="13"/>
      <c r="N377" s="16"/>
    </row>
    <row r="378" spans="1:14" x14ac:dyDescent="0.2">
      <c r="A378" s="10"/>
      <c r="B378" s="10"/>
      <c r="C378" s="13"/>
      <c r="D378" s="13"/>
      <c r="E378" s="16"/>
      <c r="F378" s="13"/>
      <c r="G378" s="13"/>
      <c r="H378" s="16"/>
      <c r="I378" s="13"/>
      <c r="J378" s="13"/>
      <c r="K378" s="16"/>
      <c r="L378" s="13"/>
      <c r="M378" s="13"/>
      <c r="N378" s="16"/>
    </row>
    <row r="379" spans="1:14" x14ac:dyDescent="0.2">
      <c r="A379" s="10"/>
      <c r="B379" s="10"/>
      <c r="C379" s="13"/>
      <c r="D379" s="13"/>
      <c r="E379" s="16"/>
      <c r="F379" s="13"/>
      <c r="G379" s="13"/>
      <c r="H379" s="16"/>
      <c r="I379" s="13"/>
      <c r="J379" s="13"/>
      <c r="K379" s="16"/>
      <c r="L379" s="13"/>
      <c r="M379" s="13"/>
      <c r="N379" s="16"/>
    </row>
    <row r="380" spans="1:14" x14ac:dyDescent="0.2">
      <c r="A380" s="10"/>
      <c r="B380" s="10"/>
      <c r="C380" s="13"/>
      <c r="D380" s="13"/>
      <c r="E380" s="16"/>
      <c r="F380" s="13"/>
      <c r="G380" s="13"/>
      <c r="H380" s="16"/>
      <c r="I380" s="13"/>
      <c r="J380" s="13"/>
      <c r="K380" s="16"/>
      <c r="L380" s="13"/>
      <c r="M380" s="13"/>
      <c r="N380" s="16"/>
    </row>
    <row r="381" spans="1:14" x14ac:dyDescent="0.2">
      <c r="A381" s="10"/>
      <c r="B381" s="10"/>
      <c r="C381" s="13"/>
      <c r="D381" s="13"/>
      <c r="E381" s="16"/>
      <c r="F381" s="13"/>
      <c r="G381" s="13"/>
      <c r="H381" s="16"/>
      <c r="I381" s="13"/>
      <c r="J381" s="13"/>
      <c r="K381" s="16"/>
      <c r="L381" s="13"/>
      <c r="M381" s="13"/>
      <c r="N381" s="16"/>
    </row>
    <row r="382" spans="1:14" x14ac:dyDescent="0.2">
      <c r="A382" s="10"/>
      <c r="B382" s="10"/>
      <c r="C382" s="13"/>
      <c r="D382" s="13"/>
      <c r="E382" s="16"/>
      <c r="F382" s="13"/>
      <c r="G382" s="13"/>
      <c r="H382" s="16"/>
      <c r="I382" s="13"/>
      <c r="J382" s="13"/>
      <c r="K382" s="16"/>
      <c r="L382" s="13"/>
      <c r="M382" s="13"/>
      <c r="N382" s="16"/>
    </row>
    <row r="383" spans="1:14" x14ac:dyDescent="0.2">
      <c r="A383" s="10"/>
      <c r="B383" s="10"/>
      <c r="C383" s="13"/>
      <c r="D383" s="13"/>
      <c r="E383" s="16"/>
      <c r="F383" s="13"/>
      <c r="G383" s="13"/>
      <c r="H383" s="16"/>
      <c r="I383" s="13"/>
      <c r="J383" s="13"/>
      <c r="K383" s="16"/>
      <c r="L383" s="13"/>
      <c r="M383" s="13"/>
      <c r="N383" s="16"/>
    </row>
    <row r="384" spans="1:14" x14ac:dyDescent="0.2">
      <c r="A384" s="10"/>
      <c r="B384" s="10"/>
      <c r="C384" s="13"/>
      <c r="D384" s="13"/>
      <c r="E384" s="16"/>
      <c r="F384" s="13"/>
      <c r="G384" s="13"/>
      <c r="H384" s="16"/>
      <c r="I384" s="13"/>
      <c r="J384" s="13"/>
      <c r="K384" s="16"/>
      <c r="L384" s="13"/>
      <c r="M384" s="13"/>
      <c r="N384" s="16"/>
    </row>
    <row r="385" spans="1:14" x14ac:dyDescent="0.2">
      <c r="A385" s="10"/>
      <c r="B385" s="10"/>
      <c r="C385" s="13"/>
      <c r="D385" s="13"/>
      <c r="E385" s="16"/>
      <c r="F385" s="13"/>
      <c r="G385" s="13"/>
      <c r="H385" s="16"/>
      <c r="I385" s="13"/>
      <c r="J385" s="13"/>
      <c r="K385" s="16"/>
      <c r="L385" s="13"/>
      <c r="M385" s="13"/>
      <c r="N385" s="16"/>
    </row>
    <row r="386" spans="1:14" x14ac:dyDescent="0.2">
      <c r="A386" s="10"/>
      <c r="B386" s="10"/>
      <c r="C386" s="13"/>
      <c r="D386" s="13"/>
      <c r="E386" s="16"/>
      <c r="F386" s="13"/>
      <c r="G386" s="13"/>
      <c r="H386" s="16"/>
      <c r="I386" s="13"/>
      <c r="J386" s="13"/>
      <c r="K386" s="16"/>
      <c r="L386" s="13"/>
      <c r="M386" s="13"/>
      <c r="N386" s="16"/>
    </row>
    <row r="387" spans="1:14" x14ac:dyDescent="0.2">
      <c r="A387" s="10"/>
      <c r="B387" s="10"/>
      <c r="C387" s="13"/>
      <c r="D387" s="13"/>
      <c r="E387" s="16"/>
      <c r="F387" s="13"/>
      <c r="G387" s="13"/>
      <c r="H387" s="16"/>
      <c r="I387" s="13"/>
      <c r="J387" s="13"/>
      <c r="K387" s="16"/>
      <c r="L387" s="13"/>
      <c r="M387" s="13"/>
      <c r="N387" s="16"/>
    </row>
    <row r="388" spans="1:14" x14ac:dyDescent="0.2">
      <c r="A388" s="10"/>
      <c r="B388" s="10"/>
      <c r="C388" s="13"/>
      <c r="D388" s="13"/>
      <c r="E388" s="16"/>
      <c r="F388" s="13"/>
      <c r="G388" s="13"/>
      <c r="H388" s="16"/>
      <c r="I388" s="13"/>
      <c r="J388" s="13"/>
      <c r="K388" s="16"/>
      <c r="L388" s="13"/>
      <c r="M388" s="13"/>
      <c r="N388" s="16"/>
    </row>
    <row r="389" spans="1:14" x14ac:dyDescent="0.2">
      <c r="A389" s="10"/>
      <c r="B389" s="10"/>
      <c r="C389" s="13"/>
      <c r="D389" s="13"/>
      <c r="E389" s="16"/>
      <c r="F389" s="13"/>
      <c r="G389" s="13"/>
      <c r="H389" s="16"/>
      <c r="I389" s="13"/>
      <c r="J389" s="13"/>
      <c r="K389" s="16"/>
      <c r="L389" s="13"/>
      <c r="M389" s="13"/>
      <c r="N389" s="16"/>
    </row>
    <row r="390" spans="1:14" x14ac:dyDescent="0.2">
      <c r="A390" s="10"/>
      <c r="B390" s="10"/>
      <c r="C390" s="13"/>
      <c r="D390" s="13"/>
      <c r="E390" s="16"/>
      <c r="F390" s="13"/>
      <c r="G390" s="13"/>
      <c r="H390" s="16"/>
      <c r="I390" s="13"/>
      <c r="J390" s="13"/>
      <c r="K390" s="16"/>
      <c r="L390" s="13"/>
      <c r="M390" s="13"/>
      <c r="N390" s="16"/>
    </row>
    <row r="391" spans="1:14" x14ac:dyDescent="0.2">
      <c r="A391" s="10"/>
      <c r="B391" s="10"/>
      <c r="C391" s="13"/>
      <c r="D391" s="13"/>
      <c r="E391" s="16"/>
      <c r="F391" s="13"/>
      <c r="G391" s="13"/>
      <c r="H391" s="16"/>
      <c r="I391" s="13"/>
      <c r="J391" s="13"/>
      <c r="K391" s="16"/>
      <c r="L391" s="13"/>
      <c r="M391" s="13"/>
      <c r="N391" s="16"/>
    </row>
    <row r="392" spans="1:14" x14ac:dyDescent="0.2">
      <c r="A392" s="10"/>
      <c r="B392" s="10"/>
      <c r="C392" s="13"/>
      <c r="D392" s="13"/>
      <c r="E392" s="16"/>
      <c r="F392" s="13"/>
      <c r="G392" s="13"/>
      <c r="H392" s="16"/>
      <c r="I392" s="13"/>
      <c r="J392" s="13"/>
      <c r="K392" s="16"/>
      <c r="L392" s="13"/>
      <c r="M392" s="13"/>
      <c r="N392" s="16"/>
    </row>
    <row r="393" spans="1:14" x14ac:dyDescent="0.2">
      <c r="A393" s="10"/>
      <c r="B393" s="10"/>
      <c r="C393" s="13"/>
      <c r="D393" s="13"/>
      <c r="E393" s="16"/>
      <c r="F393" s="13"/>
      <c r="G393" s="13"/>
      <c r="H393" s="16"/>
      <c r="I393" s="13"/>
      <c r="J393" s="13"/>
      <c r="K393" s="16"/>
      <c r="L393" s="13"/>
      <c r="M393" s="13"/>
      <c r="N393" s="16"/>
    </row>
    <row r="394" spans="1:14" x14ac:dyDescent="0.2">
      <c r="A394" s="10"/>
      <c r="B394" s="10"/>
      <c r="C394" s="13"/>
      <c r="D394" s="13"/>
      <c r="E394" s="16"/>
      <c r="F394" s="13"/>
      <c r="G394" s="13"/>
      <c r="H394" s="16"/>
      <c r="I394" s="13"/>
      <c r="J394" s="13"/>
      <c r="K394" s="16"/>
      <c r="L394" s="13"/>
      <c r="M394" s="13"/>
      <c r="N394" s="16"/>
    </row>
    <row r="395" spans="1:14" x14ac:dyDescent="0.2">
      <c r="A395" s="10"/>
      <c r="B395" s="10"/>
      <c r="C395" s="13"/>
      <c r="D395" s="13"/>
      <c r="E395" s="16"/>
      <c r="F395" s="13"/>
      <c r="G395" s="13"/>
      <c r="H395" s="16"/>
      <c r="I395" s="13"/>
      <c r="J395" s="13"/>
      <c r="K395" s="16"/>
      <c r="L395" s="13"/>
      <c r="M395" s="13"/>
      <c r="N395" s="16"/>
    </row>
    <row r="396" spans="1:14" x14ac:dyDescent="0.2">
      <c r="A396" s="10"/>
      <c r="B396" s="10"/>
      <c r="C396" s="13"/>
      <c r="D396" s="13"/>
      <c r="E396" s="16"/>
      <c r="F396" s="13"/>
      <c r="G396" s="13"/>
      <c r="H396" s="16"/>
      <c r="I396" s="13"/>
      <c r="J396" s="13"/>
      <c r="K396" s="16"/>
      <c r="L396" s="13"/>
      <c r="M396" s="13"/>
      <c r="N396" s="16"/>
    </row>
    <row r="397" spans="1:14" x14ac:dyDescent="0.2">
      <c r="A397" s="10"/>
      <c r="B397" s="10"/>
      <c r="C397" s="13"/>
      <c r="D397" s="13"/>
      <c r="E397" s="16"/>
      <c r="F397" s="13"/>
      <c r="G397" s="13"/>
      <c r="H397" s="16"/>
      <c r="I397" s="13"/>
      <c r="J397" s="13"/>
      <c r="K397" s="16"/>
      <c r="L397" s="13"/>
      <c r="M397" s="13"/>
      <c r="N397" s="16"/>
    </row>
    <row r="398" spans="1:14" x14ac:dyDescent="0.2">
      <c r="A398" s="10"/>
      <c r="B398" s="10"/>
      <c r="C398" s="13"/>
      <c r="D398" s="13"/>
      <c r="E398" s="16"/>
      <c r="F398" s="13"/>
      <c r="G398" s="13"/>
      <c r="H398" s="16"/>
      <c r="I398" s="13"/>
      <c r="J398" s="13"/>
      <c r="K398" s="16"/>
      <c r="L398" s="13"/>
      <c r="M398" s="13"/>
      <c r="N398" s="16"/>
    </row>
    <row r="399" spans="1:14" x14ac:dyDescent="0.2">
      <c r="A399" s="10"/>
      <c r="B399" s="10"/>
      <c r="C399" s="13"/>
      <c r="D399" s="13"/>
      <c r="E399" s="16"/>
      <c r="F399" s="13"/>
      <c r="G399" s="13"/>
      <c r="H399" s="16"/>
      <c r="I399" s="13"/>
      <c r="J399" s="13"/>
      <c r="K399" s="16"/>
      <c r="L399" s="13"/>
      <c r="M399" s="13"/>
      <c r="N399" s="16"/>
    </row>
    <row r="400" spans="1:14" x14ac:dyDescent="0.2">
      <c r="A400" s="10"/>
      <c r="B400" s="10"/>
      <c r="C400" s="13"/>
      <c r="D400" s="13"/>
      <c r="E400" s="16"/>
      <c r="F400" s="13"/>
      <c r="G400" s="13"/>
      <c r="H400" s="16"/>
      <c r="I400" s="13"/>
      <c r="J400" s="13"/>
      <c r="K400" s="16"/>
      <c r="L400" s="13"/>
      <c r="M400" s="13"/>
      <c r="N400" s="16"/>
    </row>
    <row r="401" spans="1:14" x14ac:dyDescent="0.2">
      <c r="A401" s="10"/>
      <c r="B401" s="10"/>
      <c r="C401" s="13"/>
      <c r="D401" s="13"/>
      <c r="E401" s="16"/>
      <c r="F401" s="13"/>
      <c r="G401" s="13"/>
      <c r="H401" s="16"/>
      <c r="I401" s="13"/>
      <c r="J401" s="13"/>
      <c r="K401" s="16"/>
      <c r="L401" s="13"/>
      <c r="M401" s="13"/>
      <c r="N401" s="16"/>
    </row>
    <row r="402" spans="1:14" x14ac:dyDescent="0.2">
      <c r="A402" s="10"/>
      <c r="B402" s="10"/>
      <c r="C402" s="13"/>
      <c r="D402" s="13"/>
      <c r="E402" s="16"/>
      <c r="F402" s="13"/>
      <c r="G402" s="13"/>
      <c r="H402" s="16"/>
      <c r="I402" s="13"/>
      <c r="J402" s="13"/>
      <c r="K402" s="16"/>
      <c r="L402" s="13"/>
      <c r="M402" s="13"/>
      <c r="N402" s="16"/>
    </row>
    <row r="403" spans="1:14" x14ac:dyDescent="0.2">
      <c r="A403" s="10"/>
      <c r="B403" s="10"/>
      <c r="C403" s="13"/>
      <c r="D403" s="13"/>
      <c r="E403" s="16"/>
      <c r="F403" s="13"/>
      <c r="G403" s="13"/>
      <c r="H403" s="16"/>
      <c r="I403" s="13"/>
      <c r="J403" s="13"/>
      <c r="K403" s="16"/>
      <c r="L403" s="13"/>
      <c r="M403" s="13"/>
      <c r="N403" s="16"/>
    </row>
    <row r="404" spans="1:14" x14ac:dyDescent="0.2">
      <c r="A404" s="10"/>
      <c r="B404" s="10"/>
      <c r="C404" s="13"/>
      <c r="D404" s="13"/>
      <c r="E404" s="16"/>
      <c r="F404" s="13"/>
      <c r="G404" s="13"/>
      <c r="H404" s="16"/>
      <c r="I404" s="13"/>
      <c r="J404" s="13"/>
      <c r="K404" s="16"/>
      <c r="L404" s="13"/>
      <c r="M404" s="13"/>
      <c r="N404" s="16"/>
    </row>
    <row r="405" spans="1:14" x14ac:dyDescent="0.2">
      <c r="A405" s="10"/>
      <c r="B405" s="10"/>
      <c r="C405" s="13"/>
      <c r="D405" s="13"/>
      <c r="E405" s="16"/>
      <c r="F405" s="13"/>
      <c r="G405" s="13"/>
      <c r="H405" s="16"/>
      <c r="I405" s="13"/>
      <c r="J405" s="13"/>
      <c r="K405" s="16"/>
      <c r="L405" s="13"/>
      <c r="M405" s="13"/>
      <c r="N405" s="16"/>
    </row>
    <row r="406" spans="1:14" x14ac:dyDescent="0.2">
      <c r="A406" s="10"/>
      <c r="B406" s="10"/>
      <c r="C406" s="13"/>
      <c r="D406" s="13"/>
      <c r="E406" s="16"/>
      <c r="F406" s="13"/>
      <c r="G406" s="13"/>
      <c r="H406" s="16"/>
      <c r="I406" s="13"/>
      <c r="J406" s="13"/>
      <c r="K406" s="16"/>
      <c r="L406" s="13"/>
      <c r="M406" s="13"/>
      <c r="N406" s="16"/>
    </row>
    <row r="407" spans="1:14" x14ac:dyDescent="0.2">
      <c r="A407" s="10"/>
      <c r="B407" s="10"/>
      <c r="C407" s="13"/>
      <c r="D407" s="13"/>
      <c r="E407" s="16"/>
      <c r="F407" s="13"/>
      <c r="G407" s="13"/>
      <c r="H407" s="16"/>
      <c r="I407" s="13"/>
      <c r="J407" s="13"/>
      <c r="K407" s="16"/>
      <c r="L407" s="13"/>
      <c r="M407" s="13"/>
      <c r="N407" s="16"/>
    </row>
    <row r="408" spans="1:14" x14ac:dyDescent="0.2">
      <c r="A408" s="10"/>
      <c r="B408" s="10"/>
      <c r="C408" s="13"/>
      <c r="D408" s="13"/>
      <c r="E408" s="16"/>
      <c r="F408" s="13"/>
      <c r="G408" s="13"/>
      <c r="H408" s="16"/>
      <c r="I408" s="13"/>
      <c r="J408" s="13"/>
      <c r="K408" s="16"/>
      <c r="L408" s="13"/>
      <c r="M408" s="13"/>
      <c r="N408" s="16"/>
    </row>
    <row r="409" spans="1:14" x14ac:dyDescent="0.2">
      <c r="A409" s="10"/>
      <c r="B409" s="10"/>
      <c r="C409" s="13"/>
      <c r="D409" s="13"/>
      <c r="E409" s="16"/>
      <c r="F409" s="13"/>
      <c r="G409" s="13"/>
      <c r="H409" s="16"/>
      <c r="I409" s="13"/>
      <c r="J409" s="13"/>
      <c r="K409" s="16"/>
      <c r="L409" s="13"/>
      <c r="M409" s="13"/>
      <c r="N409" s="16"/>
    </row>
    <row r="410" spans="1:14" x14ac:dyDescent="0.2">
      <c r="A410" s="10"/>
      <c r="B410" s="10"/>
      <c r="C410" s="13"/>
      <c r="D410" s="13"/>
      <c r="E410" s="16"/>
      <c r="F410" s="13"/>
      <c r="G410" s="13"/>
      <c r="H410" s="16"/>
      <c r="I410" s="13"/>
      <c r="J410" s="13"/>
      <c r="K410" s="16"/>
      <c r="L410" s="13"/>
      <c r="M410" s="13"/>
      <c r="N410" s="16"/>
    </row>
    <row r="411" spans="1:14" x14ac:dyDescent="0.2">
      <c r="A411" s="10"/>
      <c r="B411" s="10"/>
      <c r="C411" s="13"/>
      <c r="D411" s="13"/>
      <c r="E411" s="16"/>
      <c r="F411" s="13"/>
      <c r="G411" s="13"/>
      <c r="H411" s="16"/>
      <c r="I411" s="13"/>
      <c r="J411" s="13"/>
      <c r="K411" s="16"/>
      <c r="L411" s="13"/>
      <c r="M411" s="13"/>
      <c r="N411" s="16"/>
    </row>
    <row r="412" spans="1:14" x14ac:dyDescent="0.2">
      <c r="A412" s="10"/>
      <c r="B412" s="10"/>
      <c r="C412" s="13"/>
      <c r="D412" s="13"/>
      <c r="E412" s="16"/>
      <c r="F412" s="13"/>
      <c r="G412" s="13"/>
      <c r="H412" s="16"/>
      <c r="I412" s="13"/>
      <c r="J412" s="13"/>
      <c r="K412" s="16"/>
      <c r="L412" s="13"/>
      <c r="M412" s="13"/>
      <c r="N412" s="16"/>
    </row>
    <row r="413" spans="1:14" x14ac:dyDescent="0.2">
      <c r="A413" s="10"/>
      <c r="B413" s="10"/>
      <c r="C413" s="13"/>
      <c r="D413" s="13"/>
      <c r="E413" s="16"/>
      <c r="F413" s="13"/>
      <c r="G413" s="13"/>
      <c r="H413" s="16"/>
      <c r="I413" s="13"/>
      <c r="J413" s="13"/>
      <c r="K413" s="16"/>
      <c r="L413" s="13"/>
      <c r="M413" s="13"/>
      <c r="N413" s="16"/>
    </row>
    <row r="414" spans="1:14" x14ac:dyDescent="0.2">
      <c r="A414" s="10"/>
      <c r="B414" s="10"/>
      <c r="C414" s="13"/>
      <c r="D414" s="13"/>
      <c r="E414" s="16"/>
      <c r="F414" s="13"/>
      <c r="G414" s="13"/>
      <c r="H414" s="16"/>
      <c r="I414" s="13"/>
      <c r="J414" s="13"/>
      <c r="K414" s="16"/>
      <c r="L414" s="13"/>
      <c r="M414" s="13"/>
      <c r="N414" s="16"/>
    </row>
    <row r="415" spans="1:14" x14ac:dyDescent="0.2">
      <c r="A415" s="10"/>
      <c r="B415" s="10"/>
      <c r="C415" s="13"/>
      <c r="D415" s="13"/>
      <c r="E415" s="16"/>
      <c r="F415" s="13"/>
      <c r="G415" s="13"/>
      <c r="H415" s="16"/>
      <c r="I415" s="13"/>
      <c r="J415" s="13"/>
      <c r="K415" s="16"/>
      <c r="L415" s="13"/>
      <c r="M415" s="13"/>
      <c r="N415" s="16"/>
    </row>
    <row r="416" spans="1:14" x14ac:dyDescent="0.2">
      <c r="A416" s="10"/>
      <c r="B416" s="10"/>
      <c r="C416" s="13"/>
      <c r="D416" s="13"/>
      <c r="E416" s="16"/>
      <c r="F416" s="13"/>
      <c r="G416" s="13"/>
      <c r="H416" s="16"/>
      <c r="I416" s="13"/>
      <c r="J416" s="13"/>
      <c r="K416" s="16"/>
      <c r="L416" s="13"/>
      <c r="M416" s="13"/>
      <c r="N416" s="16"/>
    </row>
    <row r="417" spans="1:14" x14ac:dyDescent="0.2">
      <c r="A417" s="10"/>
      <c r="B417" s="10"/>
      <c r="C417" s="13"/>
      <c r="D417" s="13"/>
      <c r="E417" s="16"/>
      <c r="F417" s="13"/>
      <c r="G417" s="13"/>
      <c r="H417" s="16"/>
      <c r="I417" s="13"/>
      <c r="J417" s="13"/>
      <c r="K417" s="16"/>
      <c r="L417" s="13"/>
      <c r="M417" s="13"/>
      <c r="N417" s="16"/>
    </row>
    <row r="418" spans="1:14" x14ac:dyDescent="0.2">
      <c r="A418" s="10"/>
      <c r="B418" s="10"/>
      <c r="C418" s="13"/>
      <c r="D418" s="13"/>
      <c r="E418" s="16"/>
      <c r="F418" s="13"/>
      <c r="G418" s="13"/>
      <c r="H418" s="16"/>
      <c r="I418" s="13"/>
      <c r="J418" s="13"/>
      <c r="K418" s="16"/>
      <c r="L418" s="13"/>
      <c r="M418" s="13"/>
      <c r="N418" s="16"/>
    </row>
    <row r="419" spans="1:14" x14ac:dyDescent="0.2">
      <c r="A419" s="10"/>
      <c r="B419" s="10"/>
      <c r="C419" s="13"/>
      <c r="D419" s="13"/>
      <c r="E419" s="16"/>
      <c r="F419" s="13"/>
      <c r="G419" s="13"/>
      <c r="H419" s="16"/>
      <c r="I419" s="13"/>
      <c r="J419" s="13"/>
      <c r="K419" s="16"/>
      <c r="L419" s="13"/>
      <c r="M419" s="13"/>
      <c r="N419" s="16"/>
    </row>
    <row r="420" spans="1:14" x14ac:dyDescent="0.2">
      <c r="A420" s="10"/>
      <c r="B420" s="10"/>
      <c r="C420" s="13"/>
      <c r="D420" s="13"/>
      <c r="E420" s="16"/>
      <c r="F420" s="13"/>
      <c r="G420" s="13"/>
      <c r="H420" s="16"/>
      <c r="I420" s="13"/>
      <c r="J420" s="13"/>
      <c r="K420" s="16"/>
      <c r="L420" s="13"/>
      <c r="M420" s="13"/>
      <c r="N420" s="16"/>
    </row>
    <row r="421" spans="1:14" x14ac:dyDescent="0.2">
      <c r="A421" s="10"/>
      <c r="B421" s="10"/>
      <c r="C421" s="13"/>
      <c r="D421" s="13"/>
      <c r="E421" s="16"/>
      <c r="F421" s="13"/>
      <c r="G421" s="13"/>
      <c r="H421" s="16"/>
      <c r="I421" s="13"/>
      <c r="J421" s="13"/>
      <c r="K421" s="16"/>
      <c r="L421" s="13"/>
      <c r="M421" s="13"/>
      <c r="N421" s="16"/>
    </row>
    <row r="422" spans="1:14" x14ac:dyDescent="0.2">
      <c r="A422" s="10"/>
      <c r="B422" s="10"/>
      <c r="C422" s="13"/>
      <c r="D422" s="13"/>
      <c r="E422" s="16"/>
      <c r="F422" s="13"/>
      <c r="G422" s="13"/>
      <c r="H422" s="16"/>
      <c r="I422" s="13"/>
      <c r="J422" s="13"/>
      <c r="K422" s="16"/>
      <c r="L422" s="13"/>
      <c r="M422" s="13"/>
      <c r="N422" s="16"/>
    </row>
    <row r="423" spans="1:14" x14ac:dyDescent="0.2">
      <c r="A423" s="10"/>
      <c r="B423" s="10"/>
      <c r="C423" s="13"/>
      <c r="D423" s="13"/>
      <c r="E423" s="16"/>
      <c r="F423" s="13"/>
      <c r="G423" s="13"/>
      <c r="H423" s="16"/>
      <c r="I423" s="13"/>
      <c r="J423" s="13"/>
      <c r="K423" s="16"/>
      <c r="L423" s="13"/>
      <c r="M423" s="13"/>
      <c r="N423" s="16"/>
    </row>
    <row r="424" spans="1:14" x14ac:dyDescent="0.2">
      <c r="A424" s="10"/>
      <c r="B424" s="10"/>
      <c r="C424" s="13"/>
      <c r="D424" s="13"/>
      <c r="E424" s="16"/>
      <c r="F424" s="13"/>
      <c r="G424" s="13"/>
      <c r="H424" s="16"/>
      <c r="I424" s="13"/>
      <c r="J424" s="13"/>
      <c r="K424" s="16"/>
      <c r="L424" s="13"/>
      <c r="M424" s="13"/>
      <c r="N424" s="16"/>
    </row>
    <row r="425" spans="1:14" x14ac:dyDescent="0.2">
      <c r="A425" s="10"/>
      <c r="B425" s="10"/>
      <c r="C425" s="13"/>
      <c r="D425" s="13"/>
      <c r="E425" s="16"/>
      <c r="F425" s="13"/>
      <c r="G425" s="13"/>
      <c r="H425" s="16"/>
      <c r="I425" s="13"/>
      <c r="J425" s="13"/>
      <c r="K425" s="16"/>
      <c r="L425" s="13"/>
      <c r="M425" s="13"/>
      <c r="N425" s="16"/>
    </row>
    <row r="426" spans="1:14" x14ac:dyDescent="0.2">
      <c r="A426" s="10"/>
      <c r="B426" s="10"/>
      <c r="C426" s="13"/>
      <c r="D426" s="13"/>
      <c r="E426" s="16"/>
      <c r="F426" s="13"/>
      <c r="G426" s="13"/>
      <c r="H426" s="16"/>
      <c r="I426" s="13"/>
      <c r="J426" s="13"/>
      <c r="K426" s="16"/>
      <c r="L426" s="13"/>
      <c r="M426" s="13"/>
      <c r="N426" s="16"/>
    </row>
    <row r="427" spans="1:14" x14ac:dyDescent="0.2">
      <c r="A427" s="10"/>
      <c r="B427" s="10"/>
      <c r="C427" s="13"/>
      <c r="D427" s="13"/>
      <c r="E427" s="16"/>
      <c r="F427" s="13"/>
      <c r="G427" s="13"/>
      <c r="H427" s="16"/>
      <c r="I427" s="13"/>
      <c r="J427" s="13"/>
      <c r="K427" s="16"/>
      <c r="L427" s="13"/>
      <c r="M427" s="13"/>
      <c r="N427" s="16"/>
    </row>
    <row r="428" spans="1:14" x14ac:dyDescent="0.2">
      <c r="A428" s="10"/>
      <c r="B428" s="10"/>
      <c r="C428" s="13"/>
      <c r="D428" s="13"/>
      <c r="E428" s="16"/>
      <c r="F428" s="13"/>
      <c r="G428" s="13"/>
      <c r="H428" s="16"/>
      <c r="I428" s="13"/>
      <c r="J428" s="13"/>
      <c r="K428" s="16"/>
      <c r="L428" s="13"/>
      <c r="M428" s="13"/>
      <c r="N428" s="16"/>
    </row>
    <row r="429" spans="1:14" x14ac:dyDescent="0.2">
      <c r="A429" s="10"/>
      <c r="B429" s="10"/>
      <c r="C429" s="13"/>
      <c r="D429" s="13"/>
      <c r="E429" s="16"/>
      <c r="F429" s="13"/>
      <c r="G429" s="13"/>
      <c r="H429" s="16"/>
      <c r="I429" s="13"/>
      <c r="J429" s="13"/>
      <c r="K429" s="16"/>
      <c r="L429" s="13"/>
      <c r="M429" s="13"/>
      <c r="N429" s="16"/>
    </row>
    <row r="430" spans="1:14" x14ac:dyDescent="0.2">
      <c r="A430" s="10"/>
      <c r="B430" s="10"/>
      <c r="C430" s="13"/>
      <c r="D430" s="13"/>
      <c r="E430" s="16"/>
      <c r="F430" s="13"/>
      <c r="G430" s="13"/>
      <c r="H430" s="16"/>
      <c r="I430" s="13"/>
      <c r="J430" s="13"/>
      <c r="K430" s="16"/>
      <c r="L430" s="13"/>
      <c r="M430" s="13"/>
      <c r="N430" s="16"/>
    </row>
    <row r="431" spans="1:14" x14ac:dyDescent="0.2">
      <c r="A431" s="10"/>
      <c r="B431" s="10"/>
      <c r="C431" s="13"/>
      <c r="D431" s="13"/>
      <c r="E431" s="16"/>
      <c r="F431" s="13"/>
      <c r="G431" s="13"/>
      <c r="H431" s="16"/>
      <c r="I431" s="13"/>
      <c r="J431" s="13"/>
      <c r="K431" s="16"/>
      <c r="L431" s="13"/>
      <c r="M431" s="13"/>
      <c r="N431" s="16"/>
    </row>
    <row r="432" spans="1:14" x14ac:dyDescent="0.2">
      <c r="A432" s="10"/>
      <c r="B432" s="10"/>
      <c r="C432" s="13"/>
      <c r="D432" s="13"/>
      <c r="E432" s="16"/>
      <c r="F432" s="13"/>
      <c r="G432" s="13"/>
      <c r="H432" s="16"/>
      <c r="I432" s="13"/>
      <c r="J432" s="13"/>
      <c r="K432" s="16"/>
      <c r="L432" s="13"/>
      <c r="M432" s="13"/>
      <c r="N432" s="16"/>
    </row>
    <row r="433" spans="1:14" x14ac:dyDescent="0.2">
      <c r="A433" s="10"/>
      <c r="B433" s="10"/>
      <c r="C433" s="13"/>
      <c r="D433" s="13"/>
      <c r="E433" s="16"/>
      <c r="F433" s="13"/>
      <c r="G433" s="13"/>
      <c r="H433" s="16"/>
      <c r="I433" s="13"/>
      <c r="J433" s="13"/>
      <c r="K433" s="16"/>
      <c r="L433" s="13"/>
      <c r="M433" s="13"/>
      <c r="N433" s="16"/>
    </row>
    <row r="434" spans="1:14" x14ac:dyDescent="0.2">
      <c r="A434" s="10"/>
      <c r="B434" s="10"/>
      <c r="C434" s="13"/>
      <c r="D434" s="13"/>
      <c r="E434" s="16"/>
      <c r="F434" s="13"/>
      <c r="G434" s="13"/>
      <c r="H434" s="16"/>
      <c r="I434" s="13"/>
      <c r="J434" s="13"/>
      <c r="K434" s="16"/>
      <c r="L434" s="13"/>
      <c r="M434" s="13"/>
      <c r="N434" s="16"/>
    </row>
    <row r="435" spans="1:14" x14ac:dyDescent="0.2">
      <c r="A435" s="10"/>
      <c r="B435" s="10"/>
      <c r="C435" s="13"/>
      <c r="D435" s="13"/>
      <c r="E435" s="16"/>
      <c r="F435" s="13"/>
      <c r="G435" s="13"/>
      <c r="H435" s="16"/>
      <c r="I435" s="13"/>
      <c r="J435" s="13"/>
      <c r="K435" s="16"/>
      <c r="L435" s="13"/>
      <c r="M435" s="13"/>
      <c r="N435" s="16"/>
    </row>
    <row r="436" spans="1:14" x14ac:dyDescent="0.2">
      <c r="A436" s="10"/>
      <c r="B436" s="10"/>
      <c r="C436" s="13"/>
      <c r="D436" s="13"/>
      <c r="E436" s="16"/>
      <c r="F436" s="13"/>
      <c r="G436" s="13"/>
      <c r="H436" s="16"/>
      <c r="I436" s="13"/>
      <c r="J436" s="13"/>
      <c r="K436" s="16"/>
      <c r="L436" s="13"/>
      <c r="M436" s="13"/>
      <c r="N436" s="16"/>
    </row>
    <row r="437" spans="1:14" x14ac:dyDescent="0.2">
      <c r="A437" s="10"/>
      <c r="B437" s="10"/>
      <c r="C437" s="13"/>
      <c r="D437" s="13"/>
      <c r="E437" s="16"/>
      <c r="F437" s="13"/>
      <c r="G437" s="13"/>
      <c r="H437" s="16"/>
      <c r="I437" s="13"/>
      <c r="J437" s="13"/>
      <c r="K437" s="16"/>
      <c r="L437" s="13"/>
      <c r="M437" s="13"/>
      <c r="N437" s="16"/>
    </row>
    <row r="438" spans="1:14" x14ac:dyDescent="0.2">
      <c r="A438" s="10"/>
      <c r="B438" s="10"/>
      <c r="C438" s="13"/>
      <c r="D438" s="13"/>
      <c r="E438" s="16"/>
      <c r="F438" s="13"/>
      <c r="G438" s="13"/>
      <c r="H438" s="16"/>
      <c r="I438" s="13"/>
      <c r="J438" s="13"/>
      <c r="K438" s="16"/>
      <c r="L438" s="13"/>
      <c r="M438" s="13"/>
      <c r="N438" s="16"/>
    </row>
    <row r="439" spans="1:14" x14ac:dyDescent="0.2">
      <c r="A439" s="10"/>
      <c r="B439" s="10"/>
      <c r="C439" s="13"/>
      <c r="D439" s="13"/>
      <c r="E439" s="16"/>
      <c r="F439" s="13"/>
      <c r="G439" s="13"/>
      <c r="H439" s="16"/>
      <c r="I439" s="13"/>
      <c r="J439" s="13"/>
      <c r="K439" s="16"/>
      <c r="L439" s="13"/>
      <c r="M439" s="13"/>
      <c r="N439" s="16"/>
    </row>
    <row r="440" spans="1:14" x14ac:dyDescent="0.2">
      <c r="A440" s="10"/>
      <c r="B440" s="10"/>
      <c r="C440" s="13"/>
      <c r="D440" s="13"/>
      <c r="E440" s="16"/>
      <c r="F440" s="13"/>
      <c r="G440" s="13"/>
      <c r="H440" s="16"/>
      <c r="I440" s="13"/>
      <c r="J440" s="13"/>
      <c r="K440" s="16"/>
      <c r="L440" s="13"/>
      <c r="M440" s="13"/>
      <c r="N440" s="16"/>
    </row>
    <row r="441" spans="1:14" x14ac:dyDescent="0.2">
      <c r="A441" s="10"/>
      <c r="B441" s="10"/>
      <c r="C441" s="13"/>
      <c r="D441" s="13"/>
      <c r="E441" s="16"/>
      <c r="F441" s="13"/>
      <c r="G441" s="13"/>
      <c r="H441" s="16"/>
      <c r="I441" s="13"/>
      <c r="J441" s="13"/>
      <c r="K441" s="16"/>
      <c r="L441" s="13"/>
      <c r="M441" s="13"/>
      <c r="N441" s="16"/>
    </row>
    <row r="442" spans="1:14" x14ac:dyDescent="0.2">
      <c r="A442" s="10"/>
      <c r="B442" s="10"/>
      <c r="C442" s="13"/>
      <c r="D442" s="13"/>
      <c r="E442" s="16"/>
      <c r="F442" s="13"/>
      <c r="G442" s="13"/>
      <c r="H442" s="16"/>
      <c r="I442" s="13"/>
      <c r="J442" s="13"/>
      <c r="K442" s="16"/>
      <c r="L442" s="13"/>
      <c r="M442" s="13"/>
      <c r="N442" s="16"/>
    </row>
    <row r="443" spans="1:14" x14ac:dyDescent="0.2">
      <c r="A443" s="10"/>
      <c r="B443" s="10"/>
      <c r="C443" s="13"/>
      <c r="D443" s="13"/>
      <c r="E443" s="16"/>
      <c r="F443" s="13"/>
      <c r="G443" s="13"/>
      <c r="H443" s="16"/>
      <c r="I443" s="13"/>
      <c r="J443" s="13"/>
      <c r="K443" s="16"/>
      <c r="L443" s="13"/>
      <c r="M443" s="13"/>
      <c r="N443" s="16"/>
    </row>
    <row r="444" spans="1:14" x14ac:dyDescent="0.2">
      <c r="A444" s="10"/>
      <c r="B444" s="10"/>
      <c r="C444" s="13"/>
      <c r="D444" s="13"/>
      <c r="E444" s="16"/>
      <c r="F444" s="13"/>
      <c r="G444" s="13"/>
      <c r="H444" s="16"/>
      <c r="I444" s="13"/>
      <c r="J444" s="13"/>
      <c r="K444" s="16"/>
      <c r="L444" s="13"/>
      <c r="M444" s="13"/>
      <c r="N444" s="16"/>
    </row>
    <row r="445" spans="1:14" x14ac:dyDescent="0.2">
      <c r="A445" s="10"/>
      <c r="B445" s="10"/>
      <c r="C445" s="13"/>
      <c r="D445" s="13"/>
      <c r="E445" s="16"/>
      <c r="F445" s="13"/>
      <c r="G445" s="13"/>
      <c r="H445" s="16"/>
      <c r="I445" s="13"/>
      <c r="J445" s="13"/>
      <c r="K445" s="16"/>
      <c r="L445" s="13"/>
      <c r="M445" s="13"/>
      <c r="N445" s="16"/>
    </row>
    <row r="446" spans="1:14" x14ac:dyDescent="0.2">
      <c r="A446" s="10"/>
      <c r="B446" s="10"/>
      <c r="C446" s="13"/>
      <c r="D446" s="13"/>
      <c r="E446" s="16"/>
      <c r="F446" s="13"/>
      <c r="G446" s="13"/>
      <c r="H446" s="16"/>
      <c r="I446" s="13"/>
      <c r="J446" s="13"/>
      <c r="K446" s="16"/>
      <c r="L446" s="13"/>
      <c r="M446" s="13"/>
      <c r="N446" s="16"/>
    </row>
    <row r="447" spans="1:14" x14ac:dyDescent="0.2">
      <c r="A447" s="10"/>
      <c r="B447" s="10"/>
      <c r="C447" s="13"/>
      <c r="D447" s="13"/>
      <c r="E447" s="16"/>
      <c r="F447" s="13"/>
      <c r="G447" s="13"/>
      <c r="H447" s="16"/>
      <c r="I447" s="13"/>
      <c r="J447" s="13"/>
      <c r="K447" s="16"/>
      <c r="L447" s="13"/>
      <c r="M447" s="13"/>
      <c r="N447" s="16"/>
    </row>
    <row r="448" spans="1:14" x14ac:dyDescent="0.2">
      <c r="A448" s="10"/>
      <c r="B448" s="10"/>
      <c r="C448" s="13"/>
      <c r="D448" s="13"/>
      <c r="E448" s="16"/>
      <c r="F448" s="13"/>
      <c r="G448" s="13"/>
      <c r="H448" s="16"/>
      <c r="I448" s="13"/>
      <c r="J448" s="13"/>
      <c r="K448" s="16"/>
      <c r="L448" s="13"/>
      <c r="M448" s="13"/>
      <c r="N448" s="16"/>
    </row>
    <row r="449" spans="1:14" x14ac:dyDescent="0.2">
      <c r="A449" s="10"/>
      <c r="B449" s="10"/>
      <c r="C449" s="13"/>
      <c r="D449" s="13"/>
      <c r="E449" s="16"/>
      <c r="F449" s="13"/>
      <c r="G449" s="13"/>
      <c r="H449" s="16"/>
      <c r="I449" s="13"/>
      <c r="J449" s="13"/>
      <c r="K449" s="16"/>
      <c r="L449" s="13"/>
      <c r="M449" s="13"/>
      <c r="N449" s="16"/>
    </row>
    <row r="450" spans="1:14" x14ac:dyDescent="0.2">
      <c r="A450" s="10"/>
      <c r="B450" s="10"/>
      <c r="C450" s="13"/>
      <c r="D450" s="13"/>
      <c r="E450" s="16"/>
      <c r="F450" s="13"/>
      <c r="G450" s="13"/>
      <c r="H450" s="16"/>
      <c r="I450" s="13"/>
      <c r="J450" s="13"/>
      <c r="K450" s="16"/>
      <c r="L450" s="13"/>
      <c r="M450" s="13"/>
      <c r="N450" s="16"/>
    </row>
    <row r="451" spans="1:14" x14ac:dyDescent="0.2">
      <c r="A451" s="10"/>
      <c r="B451" s="10"/>
      <c r="C451" s="13"/>
      <c r="D451" s="13"/>
      <c r="E451" s="16"/>
      <c r="F451" s="13"/>
      <c r="G451" s="13"/>
      <c r="H451" s="16"/>
      <c r="I451" s="13"/>
      <c r="J451" s="13"/>
      <c r="K451" s="16"/>
      <c r="L451" s="13"/>
      <c r="M451" s="13"/>
      <c r="N451" s="16"/>
    </row>
    <row r="452" spans="1:14" x14ac:dyDescent="0.2">
      <c r="A452" s="10"/>
      <c r="B452" s="10"/>
      <c r="C452" s="13"/>
      <c r="D452" s="13"/>
      <c r="E452" s="16"/>
      <c r="F452" s="13"/>
      <c r="G452" s="13"/>
      <c r="H452" s="16"/>
      <c r="I452" s="13"/>
      <c r="J452" s="13"/>
      <c r="K452" s="16"/>
      <c r="L452" s="13"/>
      <c r="M452" s="13"/>
      <c r="N452" s="16"/>
    </row>
    <row r="453" spans="1:14" x14ac:dyDescent="0.2">
      <c r="A453" s="10"/>
      <c r="B453" s="10"/>
      <c r="C453" s="13"/>
      <c r="D453" s="13"/>
      <c r="E453" s="16"/>
      <c r="F453" s="13"/>
      <c r="G453" s="13"/>
      <c r="H453" s="16"/>
      <c r="I453" s="13"/>
      <c r="J453" s="13"/>
      <c r="K453" s="16"/>
      <c r="L453" s="13"/>
      <c r="M453" s="13"/>
      <c r="N453" s="16"/>
    </row>
    <row r="454" spans="1:14" x14ac:dyDescent="0.2">
      <c r="A454" s="10"/>
      <c r="B454" s="10"/>
      <c r="C454" s="13"/>
      <c r="D454" s="13"/>
      <c r="E454" s="16"/>
      <c r="F454" s="13"/>
      <c r="G454" s="13"/>
      <c r="H454" s="16"/>
      <c r="I454" s="13"/>
      <c r="J454" s="13"/>
      <c r="K454" s="16"/>
      <c r="L454" s="13"/>
      <c r="M454" s="13"/>
      <c r="N454" s="16"/>
    </row>
    <row r="455" spans="1:14" x14ac:dyDescent="0.2">
      <c r="A455" s="10"/>
      <c r="B455" s="10"/>
      <c r="C455" s="13"/>
      <c r="D455" s="13"/>
      <c r="E455" s="16"/>
      <c r="F455" s="13"/>
      <c r="G455" s="13"/>
      <c r="H455" s="16"/>
      <c r="I455" s="13"/>
      <c r="J455" s="13"/>
      <c r="K455" s="16"/>
      <c r="L455" s="13"/>
      <c r="M455" s="13"/>
      <c r="N455" s="16"/>
    </row>
    <row r="456" spans="1:14" x14ac:dyDescent="0.2">
      <c r="A456" s="10"/>
      <c r="B456" s="10"/>
      <c r="C456" s="13"/>
      <c r="D456" s="13"/>
      <c r="E456" s="16"/>
      <c r="F456" s="13"/>
      <c r="G456" s="13"/>
      <c r="H456" s="16"/>
      <c r="I456" s="13"/>
      <c r="J456" s="13"/>
      <c r="K456" s="16"/>
      <c r="L456" s="13"/>
      <c r="M456" s="13"/>
      <c r="N456" s="16"/>
    </row>
    <row r="457" spans="1:14" x14ac:dyDescent="0.2">
      <c r="A457" s="10"/>
      <c r="B457" s="10"/>
      <c r="C457" s="13"/>
      <c r="D457" s="13"/>
      <c r="E457" s="16"/>
      <c r="F457" s="13"/>
      <c r="G457" s="13"/>
      <c r="H457" s="16"/>
      <c r="I457" s="13"/>
      <c r="J457" s="13"/>
      <c r="K457" s="16"/>
      <c r="L457" s="13"/>
      <c r="M457" s="13"/>
      <c r="N457" s="16"/>
    </row>
    <row r="458" spans="1:14" x14ac:dyDescent="0.2">
      <c r="A458" s="10"/>
      <c r="B458" s="10"/>
      <c r="C458" s="13"/>
      <c r="D458" s="13"/>
      <c r="E458" s="16"/>
      <c r="F458" s="13"/>
      <c r="G458" s="13"/>
      <c r="H458" s="16"/>
      <c r="I458" s="13"/>
      <c r="J458" s="13"/>
      <c r="K458" s="16"/>
      <c r="L458" s="13"/>
      <c r="M458" s="13"/>
      <c r="N458" s="16"/>
    </row>
    <row r="459" spans="1:14" x14ac:dyDescent="0.2">
      <c r="A459" s="10"/>
      <c r="B459" s="10"/>
      <c r="C459" s="13"/>
      <c r="D459" s="13"/>
      <c r="E459" s="16"/>
      <c r="F459" s="13"/>
      <c r="G459" s="13"/>
      <c r="H459" s="16"/>
      <c r="I459" s="13"/>
      <c r="J459" s="13"/>
      <c r="K459" s="16"/>
      <c r="L459" s="13"/>
      <c r="M459" s="13"/>
      <c r="N459" s="16"/>
    </row>
    <row r="460" spans="1:14" x14ac:dyDescent="0.2">
      <c r="A460" s="10"/>
      <c r="B460" s="10"/>
      <c r="C460" s="13"/>
      <c r="D460" s="13"/>
      <c r="E460" s="16"/>
      <c r="F460" s="13"/>
      <c r="G460" s="13"/>
      <c r="H460" s="16"/>
      <c r="I460" s="13"/>
      <c r="J460" s="13"/>
      <c r="K460" s="16"/>
      <c r="L460" s="13"/>
      <c r="M460" s="13"/>
      <c r="N460" s="16"/>
    </row>
    <row r="461" spans="1:14" x14ac:dyDescent="0.2">
      <c r="A461" s="10"/>
      <c r="B461" s="10"/>
      <c r="C461" s="13"/>
      <c r="D461" s="13"/>
      <c r="E461" s="16"/>
      <c r="F461" s="13"/>
      <c r="G461" s="13"/>
      <c r="H461" s="16"/>
      <c r="I461" s="13"/>
      <c r="J461" s="13"/>
      <c r="K461" s="16"/>
      <c r="L461" s="13"/>
      <c r="M461" s="13"/>
      <c r="N461" s="16"/>
    </row>
    <row r="462" spans="1:14" x14ac:dyDescent="0.2">
      <c r="A462" s="10"/>
      <c r="B462" s="10"/>
      <c r="C462" s="13"/>
      <c r="D462" s="13"/>
      <c r="E462" s="16"/>
      <c r="F462" s="13"/>
      <c r="G462" s="13"/>
      <c r="H462" s="16"/>
      <c r="I462" s="13"/>
      <c r="J462" s="13"/>
      <c r="K462" s="16"/>
      <c r="L462" s="13"/>
      <c r="M462" s="13"/>
      <c r="N462" s="16"/>
    </row>
    <row r="463" spans="1:14" x14ac:dyDescent="0.2">
      <c r="A463" s="10"/>
      <c r="B463" s="10"/>
      <c r="C463" s="13"/>
      <c r="D463" s="13"/>
      <c r="E463" s="16"/>
      <c r="F463" s="13"/>
      <c r="G463" s="13"/>
      <c r="H463" s="16"/>
      <c r="I463" s="13"/>
      <c r="J463" s="13"/>
      <c r="K463" s="16"/>
      <c r="L463" s="13"/>
      <c r="M463" s="13"/>
      <c r="N463" s="16"/>
    </row>
    <row r="464" spans="1:14" x14ac:dyDescent="0.2">
      <c r="A464" s="10"/>
      <c r="B464" s="10"/>
      <c r="C464" s="13"/>
      <c r="D464" s="13"/>
      <c r="E464" s="16"/>
      <c r="F464" s="13"/>
      <c r="G464" s="13"/>
      <c r="H464" s="16"/>
      <c r="I464" s="13"/>
      <c r="J464" s="13"/>
      <c r="K464" s="16"/>
      <c r="L464" s="13"/>
      <c r="M464" s="13"/>
      <c r="N464" s="16"/>
    </row>
    <row r="465" spans="1:14" x14ac:dyDescent="0.2">
      <c r="A465" s="10"/>
      <c r="B465" s="10"/>
      <c r="C465" s="13"/>
      <c r="D465" s="13"/>
      <c r="E465" s="16"/>
      <c r="F465" s="13"/>
      <c r="G465" s="13"/>
      <c r="H465" s="16"/>
      <c r="I465" s="13"/>
      <c r="J465" s="13"/>
      <c r="K465" s="16"/>
      <c r="L465" s="13"/>
      <c r="M465" s="13"/>
      <c r="N465" s="16"/>
    </row>
    <row r="466" spans="1:14" x14ac:dyDescent="0.2">
      <c r="A466" s="10"/>
      <c r="B466" s="10"/>
      <c r="C466" s="13"/>
      <c r="D466" s="13"/>
      <c r="E466" s="16"/>
      <c r="F466" s="13"/>
      <c r="G466" s="13"/>
      <c r="H466" s="16"/>
      <c r="I466" s="13"/>
      <c r="J466" s="13"/>
      <c r="K466" s="16"/>
      <c r="L466" s="13"/>
      <c r="M466" s="13"/>
      <c r="N466" s="16"/>
    </row>
    <row r="467" spans="1:14" x14ac:dyDescent="0.2">
      <c r="A467" s="10"/>
      <c r="B467" s="10"/>
      <c r="C467" s="13"/>
      <c r="D467" s="13"/>
      <c r="E467" s="16"/>
      <c r="F467" s="13"/>
      <c r="G467" s="13"/>
      <c r="H467" s="16"/>
      <c r="I467" s="13"/>
      <c r="J467" s="13"/>
      <c r="K467" s="16"/>
      <c r="L467" s="13"/>
      <c r="M467" s="13"/>
      <c r="N467" s="16"/>
    </row>
    <row r="468" spans="1:14" x14ac:dyDescent="0.2">
      <c r="A468" s="10"/>
      <c r="B468" s="10"/>
      <c r="C468" s="13"/>
      <c r="D468" s="13"/>
      <c r="E468" s="16"/>
      <c r="F468" s="13"/>
      <c r="G468" s="13"/>
      <c r="H468" s="16"/>
      <c r="I468" s="13"/>
      <c r="J468" s="13"/>
      <c r="K468" s="16"/>
      <c r="L468" s="13"/>
      <c r="M468" s="13"/>
      <c r="N468" s="16"/>
    </row>
    <row r="469" spans="1:14" x14ac:dyDescent="0.2">
      <c r="A469" s="10"/>
      <c r="B469" s="10"/>
      <c r="C469" s="13"/>
      <c r="D469" s="13"/>
      <c r="E469" s="16"/>
      <c r="F469" s="13"/>
      <c r="G469" s="13"/>
      <c r="H469" s="16"/>
      <c r="I469" s="13"/>
      <c r="J469" s="13"/>
      <c r="K469" s="16"/>
      <c r="L469" s="13"/>
      <c r="M469" s="13"/>
      <c r="N469" s="16"/>
    </row>
    <row r="470" spans="1:14" x14ac:dyDescent="0.2">
      <c r="A470" s="10"/>
      <c r="B470" s="10"/>
      <c r="C470" s="13"/>
      <c r="D470" s="13"/>
      <c r="E470" s="16"/>
      <c r="F470" s="13"/>
      <c r="G470" s="13"/>
      <c r="H470" s="16"/>
      <c r="I470" s="13"/>
      <c r="J470" s="13"/>
      <c r="K470" s="16"/>
      <c r="L470" s="13"/>
      <c r="M470" s="13"/>
      <c r="N470" s="16"/>
    </row>
    <row r="471" spans="1:14" x14ac:dyDescent="0.2">
      <c r="A471" s="10"/>
      <c r="B471" s="10"/>
      <c r="C471" s="13"/>
      <c r="D471" s="13"/>
      <c r="E471" s="16"/>
      <c r="F471" s="13"/>
      <c r="G471" s="13"/>
      <c r="H471" s="16"/>
      <c r="I471" s="13"/>
      <c r="J471" s="13"/>
      <c r="K471" s="16"/>
      <c r="L471" s="13"/>
      <c r="M471" s="13"/>
      <c r="N471" s="16"/>
    </row>
    <row r="472" spans="1:14" x14ac:dyDescent="0.2">
      <c r="A472" s="10"/>
      <c r="B472" s="10"/>
      <c r="C472" s="13"/>
      <c r="D472" s="13"/>
      <c r="E472" s="16"/>
      <c r="F472" s="13"/>
      <c r="G472" s="13"/>
      <c r="H472" s="16"/>
      <c r="I472" s="13"/>
      <c r="J472" s="13"/>
      <c r="K472" s="16"/>
      <c r="L472" s="13"/>
      <c r="M472" s="13"/>
      <c r="N472" s="16"/>
    </row>
    <row r="473" spans="1:14" x14ac:dyDescent="0.2">
      <c r="A473" s="10"/>
      <c r="B473" s="10"/>
      <c r="C473" s="13"/>
      <c r="D473" s="13"/>
      <c r="E473" s="16"/>
      <c r="F473" s="13"/>
      <c r="G473" s="13"/>
      <c r="H473" s="16"/>
      <c r="I473" s="13"/>
      <c r="J473" s="13"/>
      <c r="K473" s="16"/>
      <c r="L473" s="13"/>
      <c r="M473" s="13"/>
      <c r="N473" s="16"/>
    </row>
    <row r="474" spans="1:14" x14ac:dyDescent="0.2">
      <c r="A474" s="10"/>
      <c r="B474" s="10"/>
      <c r="C474" s="13"/>
      <c r="D474" s="13"/>
      <c r="E474" s="16"/>
      <c r="F474" s="13"/>
      <c r="G474" s="13"/>
      <c r="H474" s="16"/>
      <c r="I474" s="13"/>
      <c r="J474" s="13"/>
      <c r="K474" s="16"/>
      <c r="L474" s="13"/>
      <c r="M474" s="13"/>
      <c r="N474" s="16"/>
    </row>
    <row r="475" spans="1:14" x14ac:dyDescent="0.2">
      <c r="A475" s="10"/>
      <c r="B475" s="10"/>
      <c r="C475" s="13"/>
      <c r="D475" s="13"/>
      <c r="E475" s="16"/>
      <c r="F475" s="13"/>
      <c r="G475" s="13"/>
      <c r="H475" s="16"/>
      <c r="I475" s="13"/>
      <c r="J475" s="13"/>
      <c r="K475" s="16"/>
      <c r="L475" s="13"/>
      <c r="M475" s="13"/>
      <c r="N475" s="16"/>
    </row>
    <row r="476" spans="1:14" x14ac:dyDescent="0.2">
      <c r="A476" s="10"/>
      <c r="B476" s="10"/>
      <c r="C476" s="13"/>
      <c r="D476" s="13"/>
      <c r="E476" s="16"/>
      <c r="F476" s="13"/>
      <c r="G476" s="13"/>
      <c r="H476" s="16"/>
      <c r="I476" s="13"/>
      <c r="J476" s="13"/>
      <c r="K476" s="16"/>
      <c r="L476" s="13"/>
      <c r="M476" s="13"/>
      <c r="N476" s="16"/>
    </row>
    <row r="477" spans="1:14" x14ac:dyDescent="0.2">
      <c r="A477" s="10"/>
      <c r="B477" s="10"/>
      <c r="C477" s="13"/>
      <c r="D477" s="13"/>
      <c r="E477" s="16"/>
      <c r="F477" s="13"/>
      <c r="G477" s="13"/>
      <c r="H477" s="16"/>
      <c r="I477" s="13"/>
      <c r="J477" s="13"/>
      <c r="K477" s="16"/>
      <c r="L477" s="13"/>
      <c r="M477" s="13"/>
      <c r="N477" s="16"/>
    </row>
    <row r="478" spans="1:14" x14ac:dyDescent="0.2">
      <c r="A478" s="10"/>
      <c r="B478" s="10"/>
      <c r="C478" s="13"/>
      <c r="D478" s="13"/>
      <c r="E478" s="16"/>
      <c r="F478" s="13"/>
      <c r="G478" s="13"/>
      <c r="H478" s="16"/>
      <c r="I478" s="13"/>
      <c r="J478" s="13"/>
      <c r="K478" s="16"/>
      <c r="L478" s="13"/>
      <c r="M478" s="13"/>
      <c r="N478" s="16"/>
    </row>
    <row r="479" spans="1:14" x14ac:dyDescent="0.2">
      <c r="A479" s="10"/>
      <c r="B479" s="10"/>
      <c r="C479" s="13"/>
      <c r="D479" s="13"/>
      <c r="E479" s="16"/>
      <c r="F479" s="13"/>
      <c r="G479" s="13"/>
      <c r="H479" s="16"/>
      <c r="I479" s="13"/>
      <c r="J479" s="13"/>
      <c r="K479" s="16"/>
      <c r="L479" s="13"/>
      <c r="M479" s="13"/>
      <c r="N479" s="16"/>
    </row>
    <row r="480" spans="1:14" x14ac:dyDescent="0.2">
      <c r="A480" s="10"/>
      <c r="B480" s="10"/>
      <c r="C480" s="13"/>
      <c r="D480" s="13"/>
      <c r="E480" s="16"/>
      <c r="F480" s="13"/>
      <c r="G480" s="13"/>
      <c r="H480" s="16"/>
      <c r="I480" s="13"/>
      <c r="J480" s="13"/>
      <c r="K480" s="16"/>
      <c r="L480" s="13"/>
      <c r="M480" s="13"/>
      <c r="N480" s="16"/>
    </row>
    <row r="481" spans="1:14" x14ac:dyDescent="0.2">
      <c r="A481" s="10"/>
      <c r="B481" s="10"/>
      <c r="C481" s="13"/>
      <c r="D481" s="13"/>
      <c r="E481" s="16"/>
      <c r="F481" s="13"/>
      <c r="G481" s="13"/>
      <c r="H481" s="16"/>
      <c r="I481" s="13"/>
      <c r="J481" s="13"/>
      <c r="K481" s="16"/>
      <c r="L481" s="13"/>
      <c r="M481" s="13"/>
      <c r="N481" s="16"/>
    </row>
    <row r="482" spans="1:14" x14ac:dyDescent="0.2">
      <c r="A482" s="10"/>
      <c r="B482" s="10"/>
      <c r="C482" s="13"/>
      <c r="D482" s="13"/>
      <c r="E482" s="16"/>
      <c r="F482" s="13"/>
      <c r="G482" s="13"/>
      <c r="H482" s="16"/>
      <c r="I482" s="13"/>
      <c r="J482" s="13"/>
      <c r="K482" s="16"/>
      <c r="L482" s="13"/>
      <c r="M482" s="13"/>
      <c r="N482" s="16"/>
    </row>
    <row r="483" spans="1:14" x14ac:dyDescent="0.2">
      <c r="A483" s="10"/>
      <c r="B483" s="10"/>
      <c r="C483" s="13"/>
      <c r="D483" s="13"/>
      <c r="E483" s="16"/>
      <c r="F483" s="13"/>
      <c r="G483" s="13"/>
      <c r="H483" s="16"/>
      <c r="I483" s="13"/>
      <c r="J483" s="13"/>
      <c r="K483" s="16"/>
      <c r="L483" s="13"/>
      <c r="M483" s="13"/>
      <c r="N483" s="16"/>
    </row>
    <row r="484" spans="1:14" x14ac:dyDescent="0.2">
      <c r="A484" s="10"/>
      <c r="B484" s="10"/>
      <c r="C484" s="13"/>
      <c r="D484" s="13"/>
      <c r="E484" s="16"/>
      <c r="F484" s="13"/>
      <c r="G484" s="13"/>
      <c r="H484" s="16"/>
      <c r="I484" s="13"/>
      <c r="J484" s="13"/>
      <c r="K484" s="16"/>
      <c r="L484" s="13"/>
      <c r="M484" s="13"/>
      <c r="N484" s="16"/>
    </row>
    <row r="485" spans="1:14" x14ac:dyDescent="0.2">
      <c r="A485" s="10"/>
      <c r="B485" s="10"/>
      <c r="C485" s="13"/>
      <c r="D485" s="13"/>
      <c r="E485" s="16"/>
      <c r="F485" s="13"/>
      <c r="G485" s="13"/>
      <c r="H485" s="16"/>
      <c r="I485" s="13"/>
      <c r="J485" s="13"/>
      <c r="K485" s="16"/>
      <c r="L485" s="13"/>
      <c r="M485" s="13"/>
      <c r="N485" s="16"/>
    </row>
    <row r="486" spans="1:14" x14ac:dyDescent="0.2">
      <c r="A486" s="10"/>
      <c r="B486" s="10"/>
      <c r="C486" s="13"/>
      <c r="D486" s="13"/>
      <c r="E486" s="16"/>
      <c r="F486" s="13"/>
      <c r="G486" s="13"/>
      <c r="H486" s="16"/>
      <c r="I486" s="13"/>
      <c r="J486" s="13"/>
      <c r="K486" s="16"/>
      <c r="L486" s="13"/>
      <c r="M486" s="13"/>
      <c r="N486" s="16"/>
    </row>
    <row r="487" spans="1:14" x14ac:dyDescent="0.2">
      <c r="A487" s="10"/>
      <c r="B487" s="10"/>
      <c r="C487" s="13"/>
      <c r="D487" s="13"/>
      <c r="E487" s="16"/>
      <c r="F487" s="13"/>
      <c r="G487" s="13"/>
      <c r="H487" s="16"/>
      <c r="I487" s="13"/>
      <c r="J487" s="13"/>
      <c r="K487" s="16"/>
      <c r="L487" s="13"/>
      <c r="M487" s="13"/>
      <c r="N487" s="16"/>
    </row>
    <row r="488" spans="1:14" x14ac:dyDescent="0.2">
      <c r="A488" s="10"/>
      <c r="B488" s="10"/>
      <c r="C488" s="13"/>
      <c r="D488" s="13"/>
      <c r="E488" s="16"/>
      <c r="F488" s="13"/>
      <c r="G488" s="13"/>
      <c r="H488" s="16"/>
      <c r="I488" s="13"/>
      <c r="J488" s="13"/>
      <c r="K488" s="16"/>
      <c r="L488" s="13"/>
      <c r="M488" s="13"/>
      <c r="N488" s="16"/>
    </row>
    <row r="489" spans="1:14" x14ac:dyDescent="0.2">
      <c r="A489" s="10"/>
      <c r="B489" s="10"/>
      <c r="C489" s="13"/>
      <c r="D489" s="13"/>
      <c r="E489" s="16"/>
      <c r="F489" s="13"/>
      <c r="G489" s="13"/>
      <c r="H489" s="16"/>
      <c r="I489" s="13"/>
      <c r="J489" s="13"/>
      <c r="K489" s="16"/>
      <c r="L489" s="13"/>
      <c r="M489" s="13"/>
      <c r="N489" s="16"/>
    </row>
    <row r="490" spans="1:14" x14ac:dyDescent="0.2">
      <c r="A490" s="10"/>
      <c r="B490" s="10"/>
      <c r="C490" s="13"/>
      <c r="D490" s="13"/>
      <c r="E490" s="16"/>
      <c r="F490" s="13"/>
      <c r="G490" s="13"/>
      <c r="H490" s="16"/>
      <c r="I490" s="13"/>
      <c r="J490" s="13"/>
      <c r="K490" s="16"/>
      <c r="L490" s="13"/>
      <c r="M490" s="13"/>
      <c r="N490" s="16"/>
    </row>
    <row r="491" spans="1:14" x14ac:dyDescent="0.2">
      <c r="A491" s="10"/>
      <c r="B491" s="10"/>
      <c r="C491" s="13"/>
      <c r="D491" s="13"/>
      <c r="E491" s="16"/>
      <c r="F491" s="13"/>
      <c r="G491" s="13"/>
      <c r="H491" s="16"/>
      <c r="I491" s="13"/>
      <c r="J491" s="13"/>
      <c r="K491" s="16"/>
      <c r="L491" s="13"/>
      <c r="M491" s="13"/>
      <c r="N491" s="16"/>
    </row>
    <row r="492" spans="1:14" x14ac:dyDescent="0.2">
      <c r="A492" s="10"/>
      <c r="B492" s="10"/>
      <c r="C492" s="13"/>
      <c r="D492" s="13"/>
      <c r="E492" s="16"/>
      <c r="F492" s="13"/>
      <c r="G492" s="13"/>
      <c r="H492" s="16"/>
      <c r="I492" s="13"/>
      <c r="J492" s="13"/>
      <c r="K492" s="16"/>
      <c r="L492" s="13"/>
      <c r="M492" s="13"/>
      <c r="N492" s="16"/>
    </row>
    <row r="493" spans="1:14" x14ac:dyDescent="0.2">
      <c r="A493" s="10"/>
      <c r="B493" s="10"/>
      <c r="C493" s="13"/>
      <c r="D493" s="13"/>
      <c r="E493" s="16"/>
      <c r="F493" s="13"/>
      <c r="G493" s="13"/>
      <c r="H493" s="16"/>
      <c r="I493" s="13"/>
      <c r="J493" s="13"/>
      <c r="K493" s="16"/>
      <c r="L493" s="13"/>
      <c r="M493" s="13"/>
      <c r="N493" s="16"/>
    </row>
    <row r="494" spans="1:14" x14ac:dyDescent="0.2">
      <c r="A494" s="10"/>
      <c r="B494" s="10"/>
      <c r="C494" s="13"/>
      <c r="D494" s="13"/>
      <c r="E494" s="16"/>
      <c r="F494" s="13"/>
      <c r="G494" s="13"/>
      <c r="H494" s="16"/>
      <c r="I494" s="13"/>
      <c r="J494" s="13"/>
      <c r="K494" s="16"/>
      <c r="L494" s="13"/>
      <c r="M494" s="13"/>
      <c r="N494" s="16"/>
    </row>
    <row r="495" spans="1:14" x14ac:dyDescent="0.2">
      <c r="A495" s="10"/>
      <c r="B495" s="10"/>
      <c r="C495" s="13"/>
      <c r="D495" s="13"/>
      <c r="E495" s="16"/>
      <c r="F495" s="13"/>
      <c r="G495" s="13"/>
      <c r="H495" s="16"/>
      <c r="I495" s="13"/>
      <c r="J495" s="13"/>
      <c r="K495" s="16"/>
      <c r="L495" s="13"/>
      <c r="M495" s="13"/>
      <c r="N495" s="16"/>
    </row>
    <row r="496" spans="1:14" x14ac:dyDescent="0.2">
      <c r="A496" s="10"/>
      <c r="B496" s="10"/>
      <c r="C496" s="13"/>
      <c r="D496" s="13"/>
      <c r="E496" s="16"/>
      <c r="F496" s="13"/>
      <c r="G496" s="13"/>
      <c r="H496" s="16"/>
      <c r="I496" s="13"/>
      <c r="J496" s="13"/>
      <c r="K496" s="16"/>
      <c r="L496" s="13"/>
      <c r="M496" s="13"/>
      <c r="N496" s="16"/>
    </row>
    <row r="497" spans="1:14" x14ac:dyDescent="0.2">
      <c r="A497" s="10"/>
      <c r="B497" s="10"/>
      <c r="C497" s="13"/>
      <c r="D497" s="13"/>
      <c r="E497" s="16"/>
      <c r="F497" s="13"/>
      <c r="G497" s="13"/>
      <c r="H497" s="16"/>
      <c r="I497" s="13"/>
      <c r="J497" s="13"/>
      <c r="K497" s="16"/>
      <c r="L497" s="13"/>
      <c r="M497" s="13"/>
      <c r="N497" s="16"/>
    </row>
    <row r="498" spans="1:14" x14ac:dyDescent="0.2">
      <c r="A498" s="10"/>
      <c r="B498" s="10"/>
      <c r="C498" s="13"/>
      <c r="D498" s="13"/>
      <c r="E498" s="16"/>
      <c r="F498" s="13"/>
      <c r="G498" s="13"/>
      <c r="H498" s="16"/>
      <c r="I498" s="13"/>
      <c r="J498" s="13"/>
      <c r="K498" s="16"/>
      <c r="L498" s="13"/>
      <c r="M498" s="13"/>
      <c r="N498" s="16"/>
    </row>
    <row r="499" spans="1:14" x14ac:dyDescent="0.2">
      <c r="A499" s="10"/>
      <c r="B499" s="10"/>
      <c r="C499" s="13"/>
      <c r="D499" s="13"/>
      <c r="E499" s="16"/>
      <c r="F499" s="13"/>
      <c r="G499" s="13"/>
      <c r="H499" s="16"/>
      <c r="I499" s="13"/>
      <c r="J499" s="13"/>
      <c r="K499" s="16"/>
      <c r="L499" s="13"/>
      <c r="M499" s="13"/>
      <c r="N499" s="16"/>
    </row>
    <row r="500" spans="1:14" x14ac:dyDescent="0.2">
      <c r="A500" s="10"/>
      <c r="B500" s="10"/>
      <c r="C500" s="13"/>
      <c r="D500" s="13"/>
      <c r="E500" s="16"/>
      <c r="F500" s="13"/>
      <c r="G500" s="13"/>
      <c r="H500" s="16"/>
      <c r="I500" s="13"/>
      <c r="J500" s="13"/>
      <c r="K500" s="16"/>
      <c r="L500" s="13"/>
      <c r="M500" s="13"/>
      <c r="N500" s="1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</vt:lpstr>
      <vt:lpstr>Contents</vt:lpstr>
      <vt:lpstr>T1_SUBICB_uptake_aged_65</vt:lpstr>
      <vt:lpstr>T2_ICB_uptake_aged_65</vt:lpstr>
      <vt:lpstr>T3_LA_uptake_aged_65</vt:lpstr>
      <vt:lpstr>T4_CR_uptake_aged_65</vt:lpstr>
      <vt:lpstr>T5_SUBICB_uptake_aged_70</vt:lpstr>
      <vt:lpstr>T6_ICB_uptake_aged_70</vt:lpstr>
      <vt:lpstr>T7_LA_uptake_aged_70</vt:lpstr>
      <vt:lpstr>T8_CR_uptake_aged_70</vt:lpstr>
      <vt:lpstr>T9_SUBICB_coverage</vt:lpstr>
      <vt:lpstr>T10_ICB_coverage</vt:lpstr>
      <vt:lpstr>T11_LA_coverage</vt:lpstr>
      <vt:lpstr>T12_CR_coverage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0526-shngrx-Q2-ay2025-26</dc:title>
  <dc:creator>UKHSA</dc:creator>
  <dcterms:created xsi:type="dcterms:W3CDTF">2026-05-20T15:08:59Z</dcterms:created>
  <dcterms:modified xsi:type="dcterms:W3CDTF">2026-05-22T13:54:09Z</dcterms:modified>
</cp:coreProperties>
</file>