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ardata.stc.ricplc.com\Data\Delivery\Projects\EED\Road Transport\naei22\Primary NO2\"/>
    </mc:Choice>
  </mc:AlternateContent>
  <xr:revisionPtr revIDLastSave="0" documentId="13_ncr:1_{B9B467D1-392D-4071-80C6-702980AB384E}" xr6:coauthVersionLast="47" xr6:coauthVersionMax="47" xr10:uidLastSave="{00000000-0000-0000-0000-000000000000}"/>
  <bookViews>
    <workbookView xWindow="-108" yWindow="-108" windowWidth="23256" windowHeight="12576" tabRatio="847" xr2:uid="{00000000-000D-0000-FFFF-FFFF00000000}"/>
  </bookViews>
  <sheets>
    <sheet name="QA" sheetId="9" r:id="rId1"/>
    <sheet name="Notes" sheetId="10" r:id="rId2"/>
    <sheet name="By Euro" sheetId="12" r:id="rId3"/>
    <sheet name="Fleet-avg by area_road_type" sheetId="2" r:id="rId4"/>
    <sheet name="Fleet-avg by_vehicle_fuel_type" sheetId="3" r:id="rId5"/>
    <sheet name="Fleet-avg all_traffic" sheetId="4" r:id="rId6"/>
  </sheets>
  <definedNames>
    <definedName name="_ftnref1" localSheetId="1">Notes!$B$25</definedName>
    <definedName name="_ftnref2" localSheetId="1">Notes!$B$26</definedName>
    <definedName name="naei_year">QA!$C$8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10" l="1"/>
  <c r="B3" i="10"/>
</calcChain>
</file>

<file path=xl/sharedStrings.xml><?xml version="1.0" encoding="utf-8"?>
<sst xmlns="http://schemas.openxmlformats.org/spreadsheetml/2006/main" count="237" uniqueCount="88">
  <si>
    <t>f-NO2</t>
  </si>
  <si>
    <t>Motorcycles</t>
  </si>
  <si>
    <t>All</t>
  </si>
  <si>
    <t>Fraction of NOx Emitted by Vehicles as NO2 (by volume)</t>
  </si>
  <si>
    <t>Cars &amp; taxis</t>
  </si>
  <si>
    <t>GB (exc London)</t>
  </si>
  <si>
    <t>Urban</t>
  </si>
  <si>
    <t>Rural</t>
  </si>
  <si>
    <t>Mway</t>
  </si>
  <si>
    <t>NI</t>
  </si>
  <si>
    <t>London</t>
  </si>
  <si>
    <t>Central</t>
  </si>
  <si>
    <t>Inner</t>
  </si>
  <si>
    <t>Outer</t>
  </si>
  <si>
    <t>LGVs</t>
  </si>
  <si>
    <t>UK (exc London)</t>
  </si>
  <si>
    <t>Rigid HGVs</t>
  </si>
  <si>
    <t>Artic HGVs</t>
  </si>
  <si>
    <t>Buses</t>
  </si>
  <si>
    <t>Area</t>
  </si>
  <si>
    <t>Road type</t>
  </si>
  <si>
    <t>Fleet-Averaged Values By Area and Road type</t>
  </si>
  <si>
    <t>Petrol cars</t>
  </si>
  <si>
    <t>Diesel cars</t>
  </si>
  <si>
    <t>Petrol LGVs</t>
  </si>
  <si>
    <t>Diesel LGVs</t>
  </si>
  <si>
    <t>Buses and coaches</t>
  </si>
  <si>
    <t>Fleet-Averaged Values By Vehicle and Fuel type</t>
  </si>
  <si>
    <t>All UK traffic</t>
  </si>
  <si>
    <t>All London traffic</t>
  </si>
  <si>
    <t>All non-urban UK traffic</t>
  </si>
  <si>
    <t>Fleet-Averaged Values  - all traffic</t>
  </si>
  <si>
    <t>Title:</t>
  </si>
  <si>
    <t>NAEI Ref:</t>
  </si>
  <si>
    <t>Author:</t>
  </si>
  <si>
    <t>Date:</t>
  </si>
  <si>
    <t>Notes:</t>
  </si>
  <si>
    <t>5 sheets + QA</t>
  </si>
  <si>
    <t>QA Checks: This Spreadsheet</t>
  </si>
  <si>
    <t>Please reference all data as provided by UK National Atmospheric Emission Inventory</t>
  </si>
  <si>
    <t>Notes</t>
  </si>
  <si>
    <r>
      <t>Primary NO</t>
    </r>
    <r>
      <rPr>
        <b/>
        <vertAlign val="subscript"/>
        <sz val="14"/>
        <color rgb="FF365F91"/>
        <rFont val="Cambria"/>
        <family val="1"/>
      </rPr>
      <t>2</t>
    </r>
    <r>
      <rPr>
        <b/>
        <sz val="14"/>
        <color rgb="FF365F91"/>
        <rFont val="Cambria"/>
        <family val="1"/>
      </rPr>
      <t xml:space="preserve"> Emission Factors for Road Vehicles</t>
    </r>
  </si>
  <si>
    <t>f-NO2 values for individual vehicle types and Euro standards</t>
  </si>
  <si>
    <t>As stated in the 'Notes' tab, this data relates to f-NO2 of vehicles in the whole of the UK, excluding London</t>
  </si>
  <si>
    <t xml:space="preserve"> </t>
  </si>
  <si>
    <t>Explanatory notes page</t>
  </si>
  <si>
    <t>By Euro</t>
  </si>
  <si>
    <t>Fleet-avg by area_road_type</t>
  </si>
  <si>
    <t>f-NO2 values for vehicles, fleet weighted by Euro standard, fuel and road type</t>
  </si>
  <si>
    <t>Fleet-avg by_vehicle_fuel_type</t>
  </si>
  <si>
    <t xml:space="preserve">f-NO2 values by vehicle and fuel type weighted by all road types </t>
  </si>
  <si>
    <t>Fleet-avg all_traffic</t>
  </si>
  <si>
    <t>f-NO2 values weighted for all UK, all urban UK and all non-urban UK traffic</t>
  </si>
  <si>
    <t>Source:</t>
  </si>
  <si>
    <t>Cars</t>
  </si>
  <si>
    <t>Vehicle and Fuel Type</t>
  </si>
  <si>
    <t>Euro Standard</t>
  </si>
  <si>
    <t>Petrol Cars</t>
  </si>
  <si>
    <t>Pre-Euro 1</t>
  </si>
  <si>
    <t>Euro 1</t>
  </si>
  <si>
    <t>Euro 2</t>
  </si>
  <si>
    <t>Euro 3</t>
  </si>
  <si>
    <t>Euro 4</t>
  </si>
  <si>
    <t>Euro 5</t>
  </si>
  <si>
    <t>Diesel Cars</t>
  </si>
  <si>
    <t xml:space="preserve">Pre-Euro I </t>
  </si>
  <si>
    <t xml:space="preserve">Euro I </t>
  </si>
  <si>
    <t>Euro II</t>
  </si>
  <si>
    <t xml:space="preserve">Euro III </t>
  </si>
  <si>
    <t xml:space="preserve">Euro IV </t>
  </si>
  <si>
    <t>Euro V</t>
  </si>
  <si>
    <t>Euro VI</t>
  </si>
  <si>
    <t>Euro III + DPF</t>
  </si>
  <si>
    <t>ED11787226</t>
  </si>
  <si>
    <t>This spreadsheet is the Copyright of BEIS and has been prepared by Ricardo Energy &amp; Environment, a trading name of Ricardo-AEA  Ltd under contract “Provision Of The National Atmospheric Emissions Inventory” signed in 2021. The contents of this spreadsheet may not be reproduced, in whole or in part, nor passed to any organisation or person without the specific prior written permission of BEIS. Ricardo Energy &amp; Environment accepts no liability whatsoever to any third party for any loss or damage arising from any interpretation or use of the information contained in this spreadsheet, or reliance on any views expressed therein, other than the liability that is agreed in the said contract.</t>
  </si>
  <si>
    <t>All other UK urban traffic</t>
  </si>
  <si>
    <t>NAEI Year</t>
  </si>
  <si>
    <t>Dan Wakeling</t>
  </si>
  <si>
    <t>Euro 6 a/b/c</t>
  </si>
  <si>
    <t>Euro 6 d</t>
  </si>
  <si>
    <t>Euro 6 d-temp</t>
  </si>
  <si>
    <t>Checked by RR 05/03/2024</t>
  </si>
  <si>
    <t>Base 2024 Projections (March 2024)</t>
  </si>
  <si>
    <t>NA</t>
  </si>
  <si>
    <t>Fleet-average values of f-NO2 based on Base 2024 Projections (March 2024)</t>
  </si>
  <si>
    <t>PrimaryNO2 factors_NAEIBase 2024_v1.xlsx</t>
  </si>
  <si>
    <t>Fraction of NOx Emitted by Vehicles as NO2 (by volume) from the 2022 NAEI</t>
  </si>
  <si>
    <t>Data based on the 2022 NAEI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</si>
</sst>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1"/>
      <color theme="1"/>
      <name val="Arial"/>
      <family val="2"/>
    </font>
    <font>
      <b/>
      <sz val="10"/>
      <name val="Arial"/>
      <family val="2"/>
    </font>
    <font>
      <sz val="10"/>
      <color theme="1"/>
      <name val="Arial"/>
      <family val="2"/>
    </font>
    <font>
      <b/>
      <sz val="10"/>
      <color rgb="FFFF0000"/>
      <name val="Arial"/>
      <family val="2"/>
    </font>
    <font>
      <b/>
      <sz val="10"/>
      <color indexed="10"/>
      <name val="Arial"/>
      <family val="2"/>
    </font>
    <font>
      <sz val="8"/>
      <color theme="1"/>
      <name val="Arial"/>
      <family val="2"/>
    </font>
    <font>
      <b/>
      <sz val="10"/>
      <color theme="1"/>
      <name val="Arial"/>
      <family val="2"/>
    </font>
    <font>
      <u/>
      <sz val="9.35"/>
      <color theme="10"/>
      <name val="Calibri"/>
      <family val="2"/>
    </font>
    <font>
      <b/>
      <sz val="14"/>
      <color rgb="FF365F91"/>
      <name val="Cambria"/>
      <family val="1"/>
    </font>
    <font>
      <b/>
      <vertAlign val="subscript"/>
      <sz val="14"/>
      <color rgb="FF365F91"/>
      <name val="Cambria"/>
      <family val="1"/>
    </font>
    <font>
      <vertAlign val="superscript"/>
      <sz val="10"/>
      <color theme="1"/>
      <name val="Calibri"/>
      <family val="2"/>
      <scheme val="minor"/>
    </font>
    <font>
      <sz val="11"/>
      <color rgb="FFFF0000"/>
      <name val="Arial"/>
      <family val="2"/>
    </font>
    <font>
      <b/>
      <sz val="11"/>
      <color rgb="FFFF0000"/>
      <name val="Arial"/>
      <family val="2"/>
    </font>
    <font>
      <sz val="11"/>
      <name val="Arial"/>
      <family val="2"/>
    </font>
    <font>
      <b/>
      <sz val="11"/>
      <color theme="1"/>
      <name val="Calibri"/>
      <family val="2"/>
      <scheme val="minor"/>
    </font>
    <font>
      <sz val="10"/>
      <color rgb="FF0A0AE6"/>
      <name val="Arial"/>
      <family val="2"/>
    </font>
    <font>
      <b/>
      <sz val="11"/>
      <name val="Calibri"/>
      <family val="2"/>
      <scheme val="minor"/>
    </font>
    <font>
      <sz val="11"/>
      <name val="Calibri"/>
      <family val="2"/>
      <scheme val="minor"/>
    </font>
    <font>
      <b/>
      <sz val="10"/>
      <name val="Calibri"/>
      <family val="2"/>
      <scheme val="minor"/>
    </font>
    <font>
      <sz val="11"/>
      <color indexed="8"/>
      <name val="Arial"/>
      <family val="2"/>
    </font>
    <font>
      <sz val="10"/>
      <color indexed="8"/>
      <name val="Arial"/>
      <family val="2"/>
    </font>
    <font>
      <sz val="10"/>
      <color rgb="FFFF0000"/>
      <name val="Arial"/>
      <family val="2"/>
    </font>
  </fonts>
  <fills count="7">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xf numFmtId="0" fontId="2" fillId="0" borderId="0"/>
    <xf numFmtId="0" fontId="1" fillId="0" borderId="0"/>
    <xf numFmtId="0" fontId="11" fillId="0" borderId="0" applyNumberFormat="0" applyFill="0" applyBorder="0" applyAlignment="0" applyProtection="0">
      <alignment vertical="top"/>
      <protection locked="0"/>
    </xf>
    <xf numFmtId="0" fontId="1" fillId="0" borderId="0"/>
    <xf numFmtId="0" fontId="2" fillId="0" borderId="0"/>
  </cellStyleXfs>
  <cellXfs count="108">
    <xf numFmtId="0" fontId="0" fillId="0" borderId="0" xfId="0"/>
    <xf numFmtId="0" fontId="0" fillId="0" borderId="0" xfId="0" applyFill="1"/>
    <xf numFmtId="0" fontId="4" fillId="0" borderId="0" xfId="0" applyFont="1"/>
    <xf numFmtId="0" fontId="6" fillId="0" borderId="0" xfId="0" applyFont="1"/>
    <xf numFmtId="0" fontId="6" fillId="0" borderId="0" xfId="0" applyFont="1" applyFill="1"/>
    <xf numFmtId="0" fontId="6" fillId="0" borderId="5" xfId="0" applyFont="1" applyFill="1" applyBorder="1"/>
    <xf numFmtId="0" fontId="6" fillId="0" borderId="0" xfId="0" applyFont="1" applyFill="1" applyBorder="1"/>
    <xf numFmtId="0" fontId="2" fillId="0" borderId="0" xfId="0" applyFont="1" applyFill="1" applyBorder="1"/>
    <xf numFmtId="0" fontId="7" fillId="0" borderId="0" xfId="0" applyFont="1" applyFill="1"/>
    <xf numFmtId="0" fontId="9" fillId="0" borderId="0" xfId="0" applyFont="1" applyFill="1"/>
    <xf numFmtId="0" fontId="5" fillId="2" borderId="1" xfId="0" applyFont="1" applyFill="1" applyBorder="1"/>
    <xf numFmtId="0" fontId="6" fillId="0" borderId="1" xfId="0" applyFont="1" applyBorder="1"/>
    <xf numFmtId="0" fontId="6" fillId="2" borderId="2" xfId="0" applyFont="1" applyFill="1" applyBorder="1"/>
    <xf numFmtId="0" fontId="6" fillId="2" borderId="3" xfId="0" applyFont="1" applyFill="1" applyBorder="1"/>
    <xf numFmtId="0" fontId="6" fillId="2" borderId="4" xfId="0" applyFont="1" applyFill="1" applyBorder="1"/>
    <xf numFmtId="0" fontId="6" fillId="2" borderId="10" xfId="0" applyFont="1" applyFill="1" applyBorder="1"/>
    <xf numFmtId="0" fontId="6" fillId="2" borderId="11" xfId="0" applyFont="1" applyFill="1" applyBorder="1"/>
    <xf numFmtId="0" fontId="5" fillId="2" borderId="11" xfId="0" applyFont="1" applyFill="1" applyBorder="1"/>
    <xf numFmtId="0" fontId="5" fillId="2" borderId="12" xfId="0" applyFont="1" applyFill="1" applyBorder="1"/>
    <xf numFmtId="0" fontId="6" fillId="2" borderId="1" xfId="0" applyFont="1" applyFill="1" applyBorder="1"/>
    <xf numFmtId="0" fontId="10" fillId="2" borderId="1" xfId="0" applyFont="1" applyFill="1" applyBorder="1"/>
    <xf numFmtId="0" fontId="5" fillId="3" borderId="14" xfId="1" applyFont="1" applyFill="1" applyBorder="1"/>
    <xf numFmtId="0" fontId="5" fillId="3" borderId="0" xfId="1" applyFont="1" applyFill="1"/>
    <xf numFmtId="0" fontId="5" fillId="3" borderId="16" xfId="1" applyFont="1" applyFill="1" applyBorder="1"/>
    <xf numFmtId="14" fontId="5" fillId="3" borderId="18" xfId="1" applyNumberFormat="1" applyFont="1" applyFill="1" applyBorder="1" applyAlignment="1">
      <alignment horizontal="left"/>
    </xf>
    <xf numFmtId="0" fontId="11" fillId="0" borderId="0" xfId="3" applyAlignment="1" applyProtection="1"/>
    <xf numFmtId="0" fontId="12" fillId="0" borderId="0" xfId="0" applyFont="1" applyAlignment="1">
      <alignment horizontal="justify"/>
    </xf>
    <xf numFmtId="0" fontId="3" fillId="0" borderId="0" xfId="0" applyFont="1" applyAlignment="1">
      <alignment horizontal="left"/>
    </xf>
    <xf numFmtId="0" fontId="14" fillId="0" borderId="0" xfId="0" applyFont="1" applyAlignment="1">
      <alignment horizontal="justify"/>
    </xf>
    <xf numFmtId="17" fontId="7" fillId="0" borderId="0" xfId="0" quotePrefix="1" applyNumberFormat="1" applyFont="1" applyAlignment="1">
      <alignment horizontal="justify"/>
    </xf>
    <xf numFmtId="0" fontId="3" fillId="0" borderId="0" xfId="0" applyFont="1" applyAlignment="1">
      <alignment horizontal="justify" vertical="center"/>
    </xf>
    <xf numFmtId="0" fontId="16" fillId="0" borderId="0" xfId="0" applyFont="1" applyAlignment="1">
      <alignment horizontal="justify" vertical="center"/>
    </xf>
    <xf numFmtId="0" fontId="15" fillId="0" borderId="0" xfId="0" applyFont="1" applyAlignment="1">
      <alignment horizontal="justify" vertical="center"/>
    </xf>
    <xf numFmtId="0" fontId="14" fillId="0" borderId="0" xfId="0" applyFont="1" applyAlignment="1">
      <alignment horizontal="justify" vertical="center"/>
    </xf>
    <xf numFmtId="0" fontId="0" fillId="0" borderId="0" xfId="0" applyAlignment="1">
      <alignment wrapText="1"/>
    </xf>
    <xf numFmtId="0" fontId="3" fillId="0" borderId="0" xfId="0" applyFont="1" applyFill="1" applyAlignment="1">
      <alignment horizontal="justify"/>
    </xf>
    <xf numFmtId="0" fontId="17" fillId="0" borderId="0" xfId="0" applyFont="1" applyFill="1" applyAlignment="1">
      <alignment horizontal="justify"/>
    </xf>
    <xf numFmtId="0" fontId="3" fillId="0" borderId="0" xfId="0" applyFont="1" applyFill="1" applyAlignment="1">
      <alignment horizontal="justify" wrapText="1"/>
    </xf>
    <xf numFmtId="0" fontId="16" fillId="0" borderId="0" xfId="0" applyFont="1" applyFill="1" applyAlignment="1">
      <alignment horizontal="justify" wrapText="1"/>
    </xf>
    <xf numFmtId="0" fontId="0" fillId="0" borderId="0" xfId="0" applyAlignment="1"/>
    <xf numFmtId="0" fontId="6" fillId="0" borderId="1" xfId="0" applyFont="1" applyFill="1" applyBorder="1"/>
    <xf numFmtId="0" fontId="3" fillId="0" borderId="0" xfId="0" applyFont="1" applyFill="1"/>
    <xf numFmtId="17" fontId="8" fillId="0" borderId="0" xfId="0" applyNumberFormat="1" applyFont="1" applyFill="1"/>
    <xf numFmtId="164" fontId="6" fillId="0" borderId="0" xfId="0" applyNumberFormat="1" applyFont="1" applyFill="1" applyBorder="1"/>
    <xf numFmtId="0" fontId="6" fillId="0" borderId="10" xfId="0" applyFont="1" applyFill="1" applyBorder="1"/>
    <xf numFmtId="0" fontId="6" fillId="0" borderId="11" xfId="0" applyFont="1" applyFill="1" applyBorder="1"/>
    <xf numFmtId="0" fontId="6" fillId="0" borderId="6" xfId="0" applyFont="1" applyFill="1" applyBorder="1"/>
    <xf numFmtId="0" fontId="6" fillId="0" borderId="7" xfId="0" applyFont="1" applyFill="1" applyBorder="1"/>
    <xf numFmtId="0" fontId="6" fillId="0" borderId="8" xfId="0" applyFont="1" applyFill="1" applyBorder="1"/>
    <xf numFmtId="0" fontId="0" fillId="0" borderId="0" xfId="0" applyFont="1"/>
    <xf numFmtId="0" fontId="11" fillId="0" borderId="0" xfId="3" applyAlignment="1" applyProtection="1">
      <alignment horizontal="justify"/>
    </xf>
    <xf numFmtId="0" fontId="19" fillId="0" borderId="0" xfId="0" applyFont="1"/>
    <xf numFmtId="0" fontId="20" fillId="4" borderId="13" xfId="5" applyFont="1" applyFill="1" applyBorder="1"/>
    <xf numFmtId="0" fontId="21" fillId="4" borderId="14" xfId="5" applyFont="1" applyFill="1" applyBorder="1"/>
    <xf numFmtId="0" fontId="21" fillId="3" borderId="0" xfId="5" applyFont="1" applyFill="1"/>
    <xf numFmtId="0" fontId="20" fillId="4" borderId="15" xfId="5" applyFont="1" applyFill="1" applyBorder="1"/>
    <xf numFmtId="0" fontId="21" fillId="4" borderId="15" xfId="5" applyFont="1" applyFill="1" applyBorder="1"/>
    <xf numFmtId="0" fontId="21" fillId="4" borderId="16" xfId="5" applyFont="1" applyFill="1" applyBorder="1"/>
    <xf numFmtId="0" fontId="20" fillId="4" borderId="16" xfId="5" quotePrefix="1" applyFont="1" applyFill="1" applyBorder="1" applyAlignment="1">
      <alignment horizontal="left" wrapText="1"/>
    </xf>
    <xf numFmtId="0" fontId="21" fillId="3" borderId="0" xfId="5" applyFont="1" applyFill="1" applyBorder="1"/>
    <xf numFmtId="14" fontId="18" fillId="4" borderId="16" xfId="5" applyNumberFormat="1" applyFont="1" applyFill="1" applyBorder="1" applyAlignment="1">
      <alignment horizontal="left"/>
    </xf>
    <xf numFmtId="0" fontId="20" fillId="4" borderId="17" xfId="5" applyFont="1" applyFill="1" applyBorder="1"/>
    <xf numFmtId="0" fontId="20" fillId="4" borderId="18" xfId="5" applyFont="1" applyFill="1" applyBorder="1" applyAlignment="1">
      <alignment horizontal="left"/>
    </xf>
    <xf numFmtId="0" fontId="20" fillId="4" borderId="14" xfId="5" applyFont="1" applyFill="1" applyBorder="1"/>
    <xf numFmtId="0" fontId="21" fillId="5" borderId="15" xfId="5" applyFont="1" applyFill="1" applyBorder="1"/>
    <xf numFmtId="14" fontId="21" fillId="5" borderId="16" xfId="5" applyNumberFormat="1" applyFont="1" applyFill="1" applyBorder="1" applyAlignment="1">
      <alignment horizontal="left"/>
    </xf>
    <xf numFmtId="0" fontId="20" fillId="5" borderId="5" xfId="5" applyFont="1" applyFill="1" applyBorder="1" applyAlignment="1">
      <alignment horizontal="left"/>
    </xf>
    <xf numFmtId="0" fontId="20" fillId="5" borderId="0" xfId="5" applyFont="1" applyFill="1" applyBorder="1" applyAlignment="1">
      <alignment horizontal="left"/>
    </xf>
    <xf numFmtId="14" fontId="21" fillId="5" borderId="16" xfId="5" applyNumberFormat="1" applyFont="1" applyFill="1" applyBorder="1"/>
    <xf numFmtId="0" fontId="18" fillId="5" borderId="5" xfId="5" applyFont="1" applyFill="1" applyBorder="1" applyAlignment="1">
      <alignment horizontal="left"/>
    </xf>
    <xf numFmtId="0" fontId="18" fillId="5" borderId="0" xfId="5" applyFont="1" applyFill="1" applyBorder="1" applyAlignment="1">
      <alignment horizontal="left"/>
    </xf>
    <xf numFmtId="14" fontId="1" fillId="5" borderId="16" xfId="5" applyNumberFormat="1" applyFont="1" applyFill="1" applyBorder="1" applyAlignment="1">
      <alignment horizontal="left"/>
    </xf>
    <xf numFmtId="0" fontId="0" fillId="5" borderId="15" xfId="5" applyFont="1" applyFill="1" applyBorder="1"/>
    <xf numFmtId="0" fontId="21" fillId="5" borderId="16" xfId="5" applyFont="1" applyFill="1" applyBorder="1"/>
    <xf numFmtId="0" fontId="20" fillId="5" borderId="7" xfId="5" applyFont="1" applyFill="1" applyBorder="1"/>
    <xf numFmtId="0" fontId="21" fillId="5" borderId="8" xfId="5" applyFont="1" applyFill="1" applyBorder="1"/>
    <xf numFmtId="0" fontId="21" fillId="5" borderId="21" xfId="5" applyFont="1" applyFill="1" applyBorder="1"/>
    <xf numFmtId="0" fontId="21" fillId="5" borderId="22" xfId="5" applyFont="1" applyFill="1" applyBorder="1"/>
    <xf numFmtId="0" fontId="22" fillId="0" borderId="0" xfId="2" applyFont="1"/>
    <xf numFmtId="0" fontId="20" fillId="3" borderId="0" xfId="5" applyFont="1" applyFill="1"/>
    <xf numFmtId="0" fontId="2" fillId="3" borderId="0" xfId="5" applyFill="1"/>
    <xf numFmtId="164" fontId="6" fillId="6" borderId="0" xfId="0" applyNumberFormat="1" applyFont="1" applyFill="1" applyBorder="1"/>
    <xf numFmtId="164" fontId="6" fillId="6" borderId="11" xfId="0" applyNumberFormat="1" applyFont="1" applyFill="1" applyBorder="1"/>
    <xf numFmtId="164" fontId="6" fillId="6" borderId="6" xfId="0" applyNumberFormat="1" applyFont="1" applyFill="1" applyBorder="1"/>
    <xf numFmtId="164" fontId="6" fillId="6" borderId="12" xfId="0" applyNumberFormat="1" applyFont="1" applyFill="1" applyBorder="1"/>
    <xf numFmtId="164" fontId="6" fillId="6" borderId="1" xfId="0" applyNumberFormat="1" applyFont="1" applyFill="1" applyBorder="1"/>
    <xf numFmtId="0" fontId="3" fillId="0" borderId="0" xfId="0" applyFont="1"/>
    <xf numFmtId="0" fontId="3" fillId="2" borderId="1" xfId="0" applyFont="1" applyFill="1" applyBorder="1"/>
    <xf numFmtId="0" fontId="3" fillId="0" borderId="1" xfId="0" applyFont="1" applyBorder="1"/>
    <xf numFmtId="0" fontId="2" fillId="0" borderId="0" xfId="0" applyFont="1"/>
    <xf numFmtId="0" fontId="17" fillId="0" borderId="1" xfId="0" applyFont="1" applyBorder="1"/>
    <xf numFmtId="0" fontId="3" fillId="0" borderId="1" xfId="4" applyFont="1" applyBorder="1"/>
    <xf numFmtId="0" fontId="23" fillId="0" borderId="1" xfId="0" applyFont="1" applyBorder="1"/>
    <xf numFmtId="0" fontId="24" fillId="0" borderId="1" xfId="0" applyFont="1" applyBorder="1"/>
    <xf numFmtId="0" fontId="2" fillId="0" borderId="1" xfId="0" applyFont="1" applyBorder="1"/>
    <xf numFmtId="0" fontId="17" fillId="0" borderId="0" xfId="0" applyFont="1"/>
    <xf numFmtId="0" fontId="11" fillId="0" borderId="0" xfId="3" applyFill="1" applyAlignment="1" applyProtection="1"/>
    <xf numFmtId="2" fontId="17" fillId="6" borderId="1" xfId="0" applyNumberFormat="1" applyFont="1" applyFill="1" applyBorder="1"/>
    <xf numFmtId="0" fontId="6" fillId="6" borderId="8" xfId="0" applyFont="1" applyFill="1" applyBorder="1"/>
    <xf numFmtId="0" fontId="6" fillId="6" borderId="9" xfId="0" applyFont="1" applyFill="1" applyBorder="1"/>
    <xf numFmtId="0" fontId="25" fillId="0" borderId="0" xfId="0" applyFont="1" applyFill="1"/>
    <xf numFmtId="0" fontId="20" fillId="4" borderId="15" xfId="5" applyFont="1" applyFill="1" applyBorder="1" applyAlignment="1">
      <alignment horizontal="left"/>
    </xf>
    <xf numFmtId="0" fontId="0" fillId="3" borderId="16" xfId="1" applyFont="1" applyFill="1" applyBorder="1"/>
    <xf numFmtId="0" fontId="20" fillId="5" borderId="2" xfId="5" applyFont="1" applyFill="1" applyBorder="1" applyAlignment="1">
      <alignment horizontal="left"/>
    </xf>
    <xf numFmtId="0" fontId="20" fillId="5" borderId="3" xfId="5" applyFont="1" applyFill="1" applyBorder="1" applyAlignment="1">
      <alignment horizontal="left"/>
    </xf>
    <xf numFmtId="0" fontId="21" fillId="5" borderId="19" xfId="5" applyFont="1" applyFill="1" applyBorder="1"/>
    <xf numFmtId="14" fontId="21" fillId="5" borderId="20" xfId="5" applyNumberFormat="1" applyFont="1" applyFill="1" applyBorder="1" applyAlignment="1">
      <alignment horizontal="left"/>
    </xf>
    <xf numFmtId="0" fontId="21" fillId="3" borderId="0" xfId="5" quotePrefix="1" applyFont="1" applyFill="1" applyAlignment="1">
      <alignment vertical="top" wrapText="1"/>
    </xf>
  </cellXfs>
  <cellStyles count="6">
    <cellStyle name="Hyperlink" xfId="3" builtinId="8"/>
    <cellStyle name="Normal" xfId="0" builtinId="0"/>
    <cellStyle name="Normal 2" xfId="2" xr:uid="{00000000-0005-0000-0000-000003000000}"/>
    <cellStyle name="Normal 2 2" xfId="5" xr:uid="{00000000-0005-0000-0000-000004000000}"/>
    <cellStyle name="Normal 3" xfId="1" xr:uid="{00000000-0005-0000-0000-000005000000}"/>
    <cellStyle name="Normal 6" xfId="4" xr:uid="{00000000-0005-0000-0000-000006000000}"/>
  </cellStyles>
  <dxfs count="1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99FF"/>
      <color rgb="FF00FF00"/>
      <color rgb="FF0A0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165100</xdr:colOff>
      <xdr:row>1</xdr:row>
      <xdr:rowOff>12700</xdr:rowOff>
    </xdr:from>
    <xdr:to>
      <xdr:col>1</xdr:col>
      <xdr:colOff>3095625</xdr:colOff>
      <xdr:row>5</xdr:row>
      <xdr:rowOff>82550</xdr:rowOff>
    </xdr:to>
    <xdr:pic>
      <xdr:nvPicPr>
        <xdr:cNvPr id="2" name="Picture 1">
          <a:extLst>
            <a:ext uri="{FF2B5EF4-FFF2-40B4-BE49-F238E27FC236}">
              <a16:creationId xmlns:a16="http://schemas.microsoft.com/office/drawing/2014/main" id="{A940CA8E-2385-403E-8E68-79E8197EC3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74625"/>
          <a:ext cx="3683000" cy="717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M33"/>
  <sheetViews>
    <sheetView tabSelected="1" zoomScale="85" zoomScaleNormal="85" workbookViewId="0">
      <selection activeCell="C13" sqref="C13"/>
    </sheetView>
  </sheetViews>
  <sheetFormatPr defaultRowHeight="13.2" x14ac:dyDescent="0.25"/>
  <cols>
    <col min="1" max="1" width="11.33203125" style="80" customWidth="1"/>
    <col min="2" max="2" width="67.33203125" style="80" customWidth="1"/>
    <col min="3" max="3" width="21.6640625" style="80" customWidth="1"/>
    <col min="4" max="4" width="58.33203125" style="80" customWidth="1"/>
    <col min="5" max="256" width="9.33203125" style="80"/>
    <col min="257" max="257" width="11.33203125" style="80" customWidth="1"/>
    <col min="258" max="258" width="67.33203125" style="80" customWidth="1"/>
    <col min="259" max="259" width="20.44140625" style="80" customWidth="1"/>
    <col min="260" max="260" width="16.5546875" style="80" customWidth="1"/>
    <col min="261" max="512" width="9.33203125" style="80"/>
    <col min="513" max="513" width="11.33203125" style="80" customWidth="1"/>
    <col min="514" max="514" width="67.33203125" style="80" customWidth="1"/>
    <col min="515" max="515" width="20.44140625" style="80" customWidth="1"/>
    <col min="516" max="516" width="16.5546875" style="80" customWidth="1"/>
    <col min="517" max="768" width="9.33203125" style="80"/>
    <col min="769" max="769" width="11.33203125" style="80" customWidth="1"/>
    <col min="770" max="770" width="67.33203125" style="80" customWidth="1"/>
    <col min="771" max="771" width="20.44140625" style="80" customWidth="1"/>
    <col min="772" max="772" width="16.5546875" style="80" customWidth="1"/>
    <col min="773" max="1024" width="9.33203125" style="80"/>
    <col min="1025" max="1025" width="11.33203125" style="80" customWidth="1"/>
    <col min="1026" max="1026" width="67.33203125" style="80" customWidth="1"/>
    <col min="1027" max="1027" width="20.44140625" style="80" customWidth="1"/>
    <col min="1028" max="1028" width="16.5546875" style="80" customWidth="1"/>
    <col min="1029" max="1280" width="9.33203125" style="80"/>
    <col min="1281" max="1281" width="11.33203125" style="80" customWidth="1"/>
    <col min="1282" max="1282" width="67.33203125" style="80" customWidth="1"/>
    <col min="1283" max="1283" width="20.44140625" style="80" customWidth="1"/>
    <col min="1284" max="1284" width="16.5546875" style="80" customWidth="1"/>
    <col min="1285" max="1536" width="9.33203125" style="80"/>
    <col min="1537" max="1537" width="11.33203125" style="80" customWidth="1"/>
    <col min="1538" max="1538" width="67.33203125" style="80" customWidth="1"/>
    <col min="1539" max="1539" width="20.44140625" style="80" customWidth="1"/>
    <col min="1540" max="1540" width="16.5546875" style="80" customWidth="1"/>
    <col min="1541" max="1792" width="9.33203125" style="80"/>
    <col min="1793" max="1793" width="11.33203125" style="80" customWidth="1"/>
    <col min="1794" max="1794" width="67.33203125" style="80" customWidth="1"/>
    <col min="1795" max="1795" width="20.44140625" style="80" customWidth="1"/>
    <col min="1796" max="1796" width="16.5546875" style="80" customWidth="1"/>
    <col min="1797" max="2048" width="9.33203125" style="80"/>
    <col min="2049" max="2049" width="11.33203125" style="80" customWidth="1"/>
    <col min="2050" max="2050" width="67.33203125" style="80" customWidth="1"/>
    <col min="2051" max="2051" width="20.44140625" style="80" customWidth="1"/>
    <col min="2052" max="2052" width="16.5546875" style="80" customWidth="1"/>
    <col min="2053" max="2304" width="9.33203125" style="80"/>
    <col min="2305" max="2305" width="11.33203125" style="80" customWidth="1"/>
    <col min="2306" max="2306" width="67.33203125" style="80" customWidth="1"/>
    <col min="2307" max="2307" width="20.44140625" style="80" customWidth="1"/>
    <col min="2308" max="2308" width="16.5546875" style="80" customWidth="1"/>
    <col min="2309" max="2560" width="9.33203125" style="80"/>
    <col min="2561" max="2561" width="11.33203125" style="80" customWidth="1"/>
    <col min="2562" max="2562" width="67.33203125" style="80" customWidth="1"/>
    <col min="2563" max="2563" width="20.44140625" style="80" customWidth="1"/>
    <col min="2564" max="2564" width="16.5546875" style="80" customWidth="1"/>
    <col min="2565" max="2816" width="9.33203125" style="80"/>
    <col min="2817" max="2817" width="11.33203125" style="80" customWidth="1"/>
    <col min="2818" max="2818" width="67.33203125" style="80" customWidth="1"/>
    <col min="2819" max="2819" width="20.44140625" style="80" customWidth="1"/>
    <col min="2820" max="2820" width="16.5546875" style="80" customWidth="1"/>
    <col min="2821" max="3072" width="9.33203125" style="80"/>
    <col min="3073" max="3073" width="11.33203125" style="80" customWidth="1"/>
    <col min="3074" max="3074" width="67.33203125" style="80" customWidth="1"/>
    <col min="3075" max="3075" width="20.44140625" style="80" customWidth="1"/>
    <col min="3076" max="3076" width="16.5546875" style="80" customWidth="1"/>
    <col min="3077" max="3328" width="9.33203125" style="80"/>
    <col min="3329" max="3329" width="11.33203125" style="80" customWidth="1"/>
    <col min="3330" max="3330" width="67.33203125" style="80" customWidth="1"/>
    <col min="3331" max="3331" width="20.44140625" style="80" customWidth="1"/>
    <col min="3332" max="3332" width="16.5546875" style="80" customWidth="1"/>
    <col min="3333" max="3584" width="9.33203125" style="80"/>
    <col min="3585" max="3585" width="11.33203125" style="80" customWidth="1"/>
    <col min="3586" max="3586" width="67.33203125" style="80" customWidth="1"/>
    <col min="3587" max="3587" width="20.44140625" style="80" customWidth="1"/>
    <col min="3588" max="3588" width="16.5546875" style="80" customWidth="1"/>
    <col min="3589" max="3840" width="9.33203125" style="80"/>
    <col min="3841" max="3841" width="11.33203125" style="80" customWidth="1"/>
    <col min="3842" max="3842" width="67.33203125" style="80" customWidth="1"/>
    <col min="3843" max="3843" width="20.44140625" style="80" customWidth="1"/>
    <col min="3844" max="3844" width="16.5546875" style="80" customWidth="1"/>
    <col min="3845" max="4096" width="9.33203125" style="80"/>
    <col min="4097" max="4097" width="11.33203125" style="80" customWidth="1"/>
    <col min="4098" max="4098" width="67.33203125" style="80" customWidth="1"/>
    <col min="4099" max="4099" width="20.44140625" style="80" customWidth="1"/>
    <col min="4100" max="4100" width="16.5546875" style="80" customWidth="1"/>
    <col min="4101" max="4352" width="9.33203125" style="80"/>
    <col min="4353" max="4353" width="11.33203125" style="80" customWidth="1"/>
    <col min="4354" max="4354" width="67.33203125" style="80" customWidth="1"/>
    <col min="4355" max="4355" width="20.44140625" style="80" customWidth="1"/>
    <col min="4356" max="4356" width="16.5546875" style="80" customWidth="1"/>
    <col min="4357" max="4608" width="9.33203125" style="80"/>
    <col min="4609" max="4609" width="11.33203125" style="80" customWidth="1"/>
    <col min="4610" max="4610" width="67.33203125" style="80" customWidth="1"/>
    <col min="4611" max="4611" width="20.44140625" style="80" customWidth="1"/>
    <col min="4612" max="4612" width="16.5546875" style="80" customWidth="1"/>
    <col min="4613" max="4864" width="9.33203125" style="80"/>
    <col min="4865" max="4865" width="11.33203125" style="80" customWidth="1"/>
    <col min="4866" max="4866" width="67.33203125" style="80" customWidth="1"/>
    <col min="4867" max="4867" width="20.44140625" style="80" customWidth="1"/>
    <col min="4868" max="4868" width="16.5546875" style="80" customWidth="1"/>
    <col min="4869" max="5120" width="9.33203125" style="80"/>
    <col min="5121" max="5121" width="11.33203125" style="80" customWidth="1"/>
    <col min="5122" max="5122" width="67.33203125" style="80" customWidth="1"/>
    <col min="5123" max="5123" width="20.44140625" style="80" customWidth="1"/>
    <col min="5124" max="5124" width="16.5546875" style="80" customWidth="1"/>
    <col min="5125" max="5376" width="9.33203125" style="80"/>
    <col min="5377" max="5377" width="11.33203125" style="80" customWidth="1"/>
    <col min="5378" max="5378" width="67.33203125" style="80" customWidth="1"/>
    <col min="5379" max="5379" width="20.44140625" style="80" customWidth="1"/>
    <col min="5380" max="5380" width="16.5546875" style="80" customWidth="1"/>
    <col min="5381" max="5632" width="9.33203125" style="80"/>
    <col min="5633" max="5633" width="11.33203125" style="80" customWidth="1"/>
    <col min="5634" max="5634" width="67.33203125" style="80" customWidth="1"/>
    <col min="5635" max="5635" width="20.44140625" style="80" customWidth="1"/>
    <col min="5636" max="5636" width="16.5546875" style="80" customWidth="1"/>
    <col min="5637" max="5888" width="9.33203125" style="80"/>
    <col min="5889" max="5889" width="11.33203125" style="80" customWidth="1"/>
    <col min="5890" max="5890" width="67.33203125" style="80" customWidth="1"/>
    <col min="5891" max="5891" width="20.44140625" style="80" customWidth="1"/>
    <col min="5892" max="5892" width="16.5546875" style="80" customWidth="1"/>
    <col min="5893" max="6144" width="9.33203125" style="80"/>
    <col min="6145" max="6145" width="11.33203125" style="80" customWidth="1"/>
    <col min="6146" max="6146" width="67.33203125" style="80" customWidth="1"/>
    <col min="6147" max="6147" width="20.44140625" style="80" customWidth="1"/>
    <col min="6148" max="6148" width="16.5546875" style="80" customWidth="1"/>
    <col min="6149" max="6400" width="9.33203125" style="80"/>
    <col min="6401" max="6401" width="11.33203125" style="80" customWidth="1"/>
    <col min="6402" max="6402" width="67.33203125" style="80" customWidth="1"/>
    <col min="6403" max="6403" width="20.44140625" style="80" customWidth="1"/>
    <col min="6404" max="6404" width="16.5546875" style="80" customWidth="1"/>
    <col min="6405" max="6656" width="9.33203125" style="80"/>
    <col min="6657" max="6657" width="11.33203125" style="80" customWidth="1"/>
    <col min="6658" max="6658" width="67.33203125" style="80" customWidth="1"/>
    <col min="6659" max="6659" width="20.44140625" style="80" customWidth="1"/>
    <col min="6660" max="6660" width="16.5546875" style="80" customWidth="1"/>
    <col min="6661" max="6912" width="9.33203125" style="80"/>
    <col min="6913" max="6913" width="11.33203125" style="80" customWidth="1"/>
    <col min="6914" max="6914" width="67.33203125" style="80" customWidth="1"/>
    <col min="6915" max="6915" width="20.44140625" style="80" customWidth="1"/>
    <col min="6916" max="6916" width="16.5546875" style="80" customWidth="1"/>
    <col min="6917" max="7168" width="9.33203125" style="80"/>
    <col min="7169" max="7169" width="11.33203125" style="80" customWidth="1"/>
    <col min="7170" max="7170" width="67.33203125" style="80" customWidth="1"/>
    <col min="7171" max="7171" width="20.44140625" style="80" customWidth="1"/>
    <col min="7172" max="7172" width="16.5546875" style="80" customWidth="1"/>
    <col min="7173" max="7424" width="9.33203125" style="80"/>
    <col min="7425" max="7425" width="11.33203125" style="80" customWidth="1"/>
    <col min="7426" max="7426" width="67.33203125" style="80" customWidth="1"/>
    <col min="7427" max="7427" width="20.44140625" style="80" customWidth="1"/>
    <col min="7428" max="7428" width="16.5546875" style="80" customWidth="1"/>
    <col min="7429" max="7680" width="9.33203125" style="80"/>
    <col min="7681" max="7681" width="11.33203125" style="80" customWidth="1"/>
    <col min="7682" max="7682" width="67.33203125" style="80" customWidth="1"/>
    <col min="7683" max="7683" width="20.44140625" style="80" customWidth="1"/>
    <col min="7684" max="7684" width="16.5546875" style="80" customWidth="1"/>
    <col min="7685" max="7936" width="9.33203125" style="80"/>
    <col min="7937" max="7937" width="11.33203125" style="80" customWidth="1"/>
    <col min="7938" max="7938" width="67.33203125" style="80" customWidth="1"/>
    <col min="7939" max="7939" width="20.44140625" style="80" customWidth="1"/>
    <col min="7940" max="7940" width="16.5546875" style="80" customWidth="1"/>
    <col min="7941" max="8192" width="9.33203125" style="80"/>
    <col min="8193" max="8193" width="11.33203125" style="80" customWidth="1"/>
    <col min="8194" max="8194" width="67.33203125" style="80" customWidth="1"/>
    <col min="8195" max="8195" width="20.44140625" style="80" customWidth="1"/>
    <col min="8196" max="8196" width="16.5546875" style="80" customWidth="1"/>
    <col min="8197" max="8448" width="9.33203125" style="80"/>
    <col min="8449" max="8449" width="11.33203125" style="80" customWidth="1"/>
    <col min="8450" max="8450" width="67.33203125" style="80" customWidth="1"/>
    <col min="8451" max="8451" width="20.44140625" style="80" customWidth="1"/>
    <col min="8452" max="8452" width="16.5546875" style="80" customWidth="1"/>
    <col min="8453" max="8704" width="9.33203125" style="80"/>
    <col min="8705" max="8705" width="11.33203125" style="80" customWidth="1"/>
    <col min="8706" max="8706" width="67.33203125" style="80" customWidth="1"/>
    <col min="8707" max="8707" width="20.44140625" style="80" customWidth="1"/>
    <col min="8708" max="8708" width="16.5546875" style="80" customWidth="1"/>
    <col min="8709" max="8960" width="9.33203125" style="80"/>
    <col min="8961" max="8961" width="11.33203125" style="80" customWidth="1"/>
    <col min="8962" max="8962" width="67.33203125" style="80" customWidth="1"/>
    <col min="8963" max="8963" width="20.44140625" style="80" customWidth="1"/>
    <col min="8964" max="8964" width="16.5546875" style="80" customWidth="1"/>
    <col min="8965" max="9216" width="9.33203125" style="80"/>
    <col min="9217" max="9217" width="11.33203125" style="80" customWidth="1"/>
    <col min="9218" max="9218" width="67.33203125" style="80" customWidth="1"/>
    <col min="9219" max="9219" width="20.44140625" style="80" customWidth="1"/>
    <col min="9220" max="9220" width="16.5546875" style="80" customWidth="1"/>
    <col min="9221" max="9472" width="9.33203125" style="80"/>
    <col min="9473" max="9473" width="11.33203125" style="80" customWidth="1"/>
    <col min="9474" max="9474" width="67.33203125" style="80" customWidth="1"/>
    <col min="9475" max="9475" width="20.44140625" style="80" customWidth="1"/>
    <col min="9476" max="9476" width="16.5546875" style="80" customWidth="1"/>
    <col min="9477" max="9728" width="9.33203125" style="80"/>
    <col min="9729" max="9729" width="11.33203125" style="80" customWidth="1"/>
    <col min="9730" max="9730" width="67.33203125" style="80" customWidth="1"/>
    <col min="9731" max="9731" width="20.44140625" style="80" customWidth="1"/>
    <col min="9732" max="9732" width="16.5546875" style="80" customWidth="1"/>
    <col min="9733" max="9984" width="9.33203125" style="80"/>
    <col min="9985" max="9985" width="11.33203125" style="80" customWidth="1"/>
    <col min="9986" max="9986" width="67.33203125" style="80" customWidth="1"/>
    <col min="9987" max="9987" width="20.44140625" style="80" customWidth="1"/>
    <col min="9988" max="9988" width="16.5546875" style="80" customWidth="1"/>
    <col min="9989" max="10240" width="9.33203125" style="80"/>
    <col min="10241" max="10241" width="11.33203125" style="80" customWidth="1"/>
    <col min="10242" max="10242" width="67.33203125" style="80" customWidth="1"/>
    <col min="10243" max="10243" width="20.44140625" style="80" customWidth="1"/>
    <col min="10244" max="10244" width="16.5546875" style="80" customWidth="1"/>
    <col min="10245" max="10496" width="9.33203125" style="80"/>
    <col min="10497" max="10497" width="11.33203125" style="80" customWidth="1"/>
    <col min="10498" max="10498" width="67.33203125" style="80" customWidth="1"/>
    <col min="10499" max="10499" width="20.44140625" style="80" customWidth="1"/>
    <col min="10500" max="10500" width="16.5546875" style="80" customWidth="1"/>
    <col min="10501" max="10752" width="9.33203125" style="80"/>
    <col min="10753" max="10753" width="11.33203125" style="80" customWidth="1"/>
    <col min="10754" max="10754" width="67.33203125" style="80" customWidth="1"/>
    <col min="10755" max="10755" width="20.44140625" style="80" customWidth="1"/>
    <col min="10756" max="10756" width="16.5546875" style="80" customWidth="1"/>
    <col min="10757" max="11008" width="9.33203125" style="80"/>
    <col min="11009" max="11009" width="11.33203125" style="80" customWidth="1"/>
    <col min="11010" max="11010" width="67.33203125" style="80" customWidth="1"/>
    <col min="11011" max="11011" width="20.44140625" style="80" customWidth="1"/>
    <col min="11012" max="11012" width="16.5546875" style="80" customWidth="1"/>
    <col min="11013" max="11264" width="9.33203125" style="80"/>
    <col min="11265" max="11265" width="11.33203125" style="80" customWidth="1"/>
    <col min="11266" max="11266" width="67.33203125" style="80" customWidth="1"/>
    <col min="11267" max="11267" width="20.44140625" style="80" customWidth="1"/>
    <col min="11268" max="11268" width="16.5546875" style="80" customWidth="1"/>
    <col min="11269" max="11520" width="9.33203125" style="80"/>
    <col min="11521" max="11521" width="11.33203125" style="80" customWidth="1"/>
    <col min="11522" max="11522" width="67.33203125" style="80" customWidth="1"/>
    <col min="11523" max="11523" width="20.44140625" style="80" customWidth="1"/>
    <col min="11524" max="11524" width="16.5546875" style="80" customWidth="1"/>
    <col min="11525" max="11776" width="9.33203125" style="80"/>
    <col min="11777" max="11777" width="11.33203125" style="80" customWidth="1"/>
    <col min="11778" max="11778" width="67.33203125" style="80" customWidth="1"/>
    <col min="11779" max="11779" width="20.44140625" style="80" customWidth="1"/>
    <col min="11780" max="11780" width="16.5546875" style="80" customWidth="1"/>
    <col min="11781" max="12032" width="9.33203125" style="80"/>
    <col min="12033" max="12033" width="11.33203125" style="80" customWidth="1"/>
    <col min="12034" max="12034" width="67.33203125" style="80" customWidth="1"/>
    <col min="12035" max="12035" width="20.44140625" style="80" customWidth="1"/>
    <col min="12036" max="12036" width="16.5546875" style="80" customWidth="1"/>
    <col min="12037" max="12288" width="9.33203125" style="80"/>
    <col min="12289" max="12289" width="11.33203125" style="80" customWidth="1"/>
    <col min="12290" max="12290" width="67.33203125" style="80" customWidth="1"/>
    <col min="12291" max="12291" width="20.44140625" style="80" customWidth="1"/>
    <col min="12292" max="12292" width="16.5546875" style="80" customWidth="1"/>
    <col min="12293" max="12544" width="9.33203125" style="80"/>
    <col min="12545" max="12545" width="11.33203125" style="80" customWidth="1"/>
    <col min="12546" max="12546" width="67.33203125" style="80" customWidth="1"/>
    <col min="12547" max="12547" width="20.44140625" style="80" customWidth="1"/>
    <col min="12548" max="12548" width="16.5546875" style="80" customWidth="1"/>
    <col min="12549" max="12800" width="9.33203125" style="80"/>
    <col min="12801" max="12801" width="11.33203125" style="80" customWidth="1"/>
    <col min="12802" max="12802" width="67.33203125" style="80" customWidth="1"/>
    <col min="12803" max="12803" width="20.44140625" style="80" customWidth="1"/>
    <col min="12804" max="12804" width="16.5546875" style="80" customWidth="1"/>
    <col min="12805" max="13056" width="9.33203125" style="80"/>
    <col min="13057" max="13057" width="11.33203125" style="80" customWidth="1"/>
    <col min="13058" max="13058" width="67.33203125" style="80" customWidth="1"/>
    <col min="13059" max="13059" width="20.44140625" style="80" customWidth="1"/>
    <col min="13060" max="13060" width="16.5546875" style="80" customWidth="1"/>
    <col min="13061" max="13312" width="9.33203125" style="80"/>
    <col min="13313" max="13313" width="11.33203125" style="80" customWidth="1"/>
    <col min="13314" max="13314" width="67.33203125" style="80" customWidth="1"/>
    <col min="13315" max="13315" width="20.44140625" style="80" customWidth="1"/>
    <col min="13316" max="13316" width="16.5546875" style="80" customWidth="1"/>
    <col min="13317" max="13568" width="9.33203125" style="80"/>
    <col min="13569" max="13569" width="11.33203125" style="80" customWidth="1"/>
    <col min="13570" max="13570" width="67.33203125" style="80" customWidth="1"/>
    <col min="13571" max="13571" width="20.44140625" style="80" customWidth="1"/>
    <col min="13572" max="13572" width="16.5546875" style="80" customWidth="1"/>
    <col min="13573" max="13824" width="9.33203125" style="80"/>
    <col min="13825" max="13825" width="11.33203125" style="80" customWidth="1"/>
    <col min="13826" max="13826" width="67.33203125" style="80" customWidth="1"/>
    <col min="13827" max="13827" width="20.44140625" style="80" customWidth="1"/>
    <col min="13828" max="13828" width="16.5546875" style="80" customWidth="1"/>
    <col min="13829" max="14080" width="9.33203125" style="80"/>
    <col min="14081" max="14081" width="11.33203125" style="80" customWidth="1"/>
    <col min="14082" max="14082" width="67.33203125" style="80" customWidth="1"/>
    <col min="14083" max="14083" width="20.44140625" style="80" customWidth="1"/>
    <col min="14084" max="14084" width="16.5546875" style="80" customWidth="1"/>
    <col min="14085" max="14336" width="9.33203125" style="80"/>
    <col min="14337" max="14337" width="11.33203125" style="80" customWidth="1"/>
    <col min="14338" max="14338" width="67.33203125" style="80" customWidth="1"/>
    <col min="14339" max="14339" width="20.44140625" style="80" customWidth="1"/>
    <col min="14340" max="14340" width="16.5546875" style="80" customWidth="1"/>
    <col min="14341" max="14592" width="9.33203125" style="80"/>
    <col min="14593" max="14593" width="11.33203125" style="80" customWidth="1"/>
    <col min="14594" max="14594" width="67.33203125" style="80" customWidth="1"/>
    <col min="14595" max="14595" width="20.44140625" style="80" customWidth="1"/>
    <col min="14596" max="14596" width="16.5546875" style="80" customWidth="1"/>
    <col min="14597" max="14848" width="9.33203125" style="80"/>
    <col min="14849" max="14849" width="11.33203125" style="80" customWidth="1"/>
    <col min="14850" max="14850" width="67.33203125" style="80" customWidth="1"/>
    <col min="14851" max="14851" width="20.44140625" style="80" customWidth="1"/>
    <col min="14852" max="14852" width="16.5546875" style="80" customWidth="1"/>
    <col min="14853" max="15104" width="9.33203125" style="80"/>
    <col min="15105" max="15105" width="11.33203125" style="80" customWidth="1"/>
    <col min="15106" max="15106" width="67.33203125" style="80" customWidth="1"/>
    <col min="15107" max="15107" width="20.44140625" style="80" customWidth="1"/>
    <col min="15108" max="15108" width="16.5546875" style="80" customWidth="1"/>
    <col min="15109" max="15360" width="9.33203125" style="80"/>
    <col min="15361" max="15361" width="11.33203125" style="80" customWidth="1"/>
    <col min="15362" max="15362" width="67.33203125" style="80" customWidth="1"/>
    <col min="15363" max="15363" width="20.44140625" style="80" customWidth="1"/>
    <col min="15364" max="15364" width="16.5546875" style="80" customWidth="1"/>
    <col min="15365" max="15616" width="9.33203125" style="80"/>
    <col min="15617" max="15617" width="11.33203125" style="80" customWidth="1"/>
    <col min="15618" max="15618" width="67.33203125" style="80" customWidth="1"/>
    <col min="15619" max="15619" width="20.44140625" style="80" customWidth="1"/>
    <col min="15620" max="15620" width="16.5546875" style="80" customWidth="1"/>
    <col min="15621" max="15872" width="9.33203125" style="80"/>
    <col min="15873" max="15873" width="11.33203125" style="80" customWidth="1"/>
    <col min="15874" max="15874" width="67.33203125" style="80" customWidth="1"/>
    <col min="15875" max="15875" width="20.44140625" style="80" customWidth="1"/>
    <col min="15876" max="15876" width="16.5546875" style="80" customWidth="1"/>
    <col min="15877" max="16128" width="9.33203125" style="80"/>
    <col min="16129" max="16129" width="11.33203125" style="80" customWidth="1"/>
    <col min="16130" max="16130" width="67.33203125" style="80" customWidth="1"/>
    <col min="16131" max="16131" width="20.44140625" style="80" customWidth="1"/>
    <col min="16132" max="16132" width="16.5546875" style="80" customWidth="1"/>
    <col min="16133" max="16384" width="9.33203125" style="80"/>
  </cols>
  <sheetData>
    <row r="7" spans="1:13" s="54" customFormat="1" ht="14.4" x14ac:dyDescent="0.3">
      <c r="A7" s="52" t="s">
        <v>32</v>
      </c>
      <c r="B7" s="21" t="s">
        <v>85</v>
      </c>
      <c r="C7" s="52" t="s">
        <v>76</v>
      </c>
      <c r="D7" s="53"/>
    </row>
    <row r="8" spans="1:13" s="54" customFormat="1" ht="14.4" x14ac:dyDescent="0.3">
      <c r="A8" s="55" t="s">
        <v>33</v>
      </c>
      <c r="B8" s="22" t="s">
        <v>73</v>
      </c>
      <c r="C8" s="101">
        <v>2022</v>
      </c>
      <c r="D8" s="57"/>
    </row>
    <row r="9" spans="1:13" s="54" customFormat="1" ht="14.4" x14ac:dyDescent="0.3">
      <c r="A9" s="56"/>
      <c r="B9" s="23"/>
      <c r="C9" s="55"/>
      <c r="D9" s="58"/>
      <c r="G9" s="59"/>
      <c r="H9" s="59"/>
      <c r="I9" s="59"/>
      <c r="J9" s="59"/>
      <c r="K9" s="59"/>
      <c r="L9" s="59"/>
      <c r="M9" s="59"/>
    </row>
    <row r="10" spans="1:13" s="54" customFormat="1" ht="14.4" x14ac:dyDescent="0.3">
      <c r="A10" s="55" t="s">
        <v>34</v>
      </c>
      <c r="B10" s="23" t="s">
        <v>77</v>
      </c>
      <c r="C10" s="55"/>
      <c r="D10" s="60"/>
      <c r="G10" s="59"/>
      <c r="H10" s="59"/>
      <c r="I10" s="59"/>
      <c r="J10" s="59"/>
      <c r="K10" s="59"/>
      <c r="L10" s="59"/>
      <c r="M10" s="59"/>
    </row>
    <row r="11" spans="1:13" s="54" customFormat="1" ht="14.4" x14ac:dyDescent="0.3">
      <c r="A11" s="61" t="s">
        <v>35</v>
      </c>
      <c r="B11" s="24">
        <v>45341</v>
      </c>
      <c r="C11" s="61"/>
      <c r="D11" s="62"/>
      <c r="G11" s="59"/>
      <c r="H11" s="59"/>
      <c r="I11" s="59"/>
      <c r="J11" s="59"/>
      <c r="K11" s="59"/>
      <c r="L11" s="59"/>
      <c r="M11" s="59"/>
    </row>
    <row r="12" spans="1:13" s="54" customFormat="1" ht="14.4" x14ac:dyDescent="0.3">
      <c r="A12" s="52" t="s">
        <v>36</v>
      </c>
      <c r="B12" s="63"/>
      <c r="C12" s="56"/>
      <c r="D12" s="57"/>
      <c r="G12" s="59"/>
      <c r="H12" s="59"/>
      <c r="I12" s="59"/>
      <c r="J12" s="59"/>
      <c r="K12" s="59"/>
      <c r="L12" s="59"/>
      <c r="M12" s="59"/>
    </row>
    <row r="13" spans="1:13" s="54" customFormat="1" ht="14.4" x14ac:dyDescent="0.3">
      <c r="A13" s="56"/>
      <c r="B13" s="23" t="s">
        <v>37</v>
      </c>
      <c r="C13" s="56"/>
      <c r="D13" s="57"/>
      <c r="G13" s="59"/>
      <c r="H13" s="59"/>
      <c r="I13" s="59"/>
      <c r="J13" s="59"/>
      <c r="K13" s="59"/>
      <c r="L13" s="59"/>
      <c r="M13" s="59"/>
    </row>
    <row r="14" spans="1:13" s="54" customFormat="1" ht="15" thickBot="1" x14ac:dyDescent="0.35">
      <c r="A14" s="56"/>
      <c r="B14" s="102" t="s">
        <v>86</v>
      </c>
      <c r="C14" s="55" t="s">
        <v>87</v>
      </c>
      <c r="D14" s="57"/>
      <c r="G14" s="59"/>
      <c r="H14" s="59"/>
      <c r="I14" s="59"/>
      <c r="J14" s="59"/>
      <c r="K14" s="59"/>
      <c r="L14" s="59" t="s">
        <v>44</v>
      </c>
      <c r="M14" s="59"/>
    </row>
    <row r="15" spans="1:13" s="54" customFormat="1" ht="14.4" x14ac:dyDescent="0.3">
      <c r="A15" s="103" t="s">
        <v>38</v>
      </c>
      <c r="B15" s="104"/>
      <c r="C15" s="105" t="s">
        <v>81</v>
      </c>
      <c r="D15" s="106"/>
      <c r="G15" s="59"/>
      <c r="H15" s="59"/>
      <c r="I15" s="59"/>
      <c r="J15" s="59"/>
      <c r="K15" s="59"/>
      <c r="L15" s="59"/>
      <c r="M15" s="59"/>
    </row>
    <row r="16" spans="1:13" s="54" customFormat="1" ht="14.4" x14ac:dyDescent="0.3">
      <c r="A16" s="66"/>
      <c r="B16" s="67" t="s">
        <v>40</v>
      </c>
      <c r="C16" s="64" t="s">
        <v>45</v>
      </c>
      <c r="D16" s="65"/>
      <c r="G16" s="59"/>
      <c r="H16" s="59"/>
      <c r="I16" s="59"/>
      <c r="J16" s="59"/>
      <c r="K16" s="59"/>
      <c r="L16" s="59"/>
      <c r="M16" s="59"/>
    </row>
    <row r="17" spans="1:13" s="54" customFormat="1" ht="14.4" x14ac:dyDescent="0.3">
      <c r="A17" s="66"/>
      <c r="B17" s="67" t="s">
        <v>46</v>
      </c>
      <c r="C17" s="64" t="s">
        <v>42</v>
      </c>
      <c r="D17" s="68"/>
      <c r="G17" s="59" t="s">
        <v>44</v>
      </c>
      <c r="H17" s="59"/>
      <c r="I17" s="59"/>
      <c r="J17" s="59"/>
      <c r="K17" s="59"/>
      <c r="L17" s="59"/>
      <c r="M17" s="59"/>
    </row>
    <row r="18" spans="1:13" s="54" customFormat="1" ht="14.4" x14ac:dyDescent="0.3">
      <c r="A18" s="69"/>
      <c r="B18" s="70" t="s">
        <v>47</v>
      </c>
      <c r="C18" s="64" t="s">
        <v>48</v>
      </c>
      <c r="D18" s="71"/>
      <c r="G18" s="59"/>
      <c r="H18" s="59"/>
      <c r="I18" s="59"/>
      <c r="J18" s="59"/>
      <c r="K18" s="59"/>
      <c r="L18" s="59"/>
      <c r="M18" s="59"/>
    </row>
    <row r="19" spans="1:13" s="54" customFormat="1" ht="14.4" x14ac:dyDescent="0.3">
      <c r="A19" s="69"/>
      <c r="B19" s="70" t="s">
        <v>49</v>
      </c>
      <c r="C19" s="72" t="s">
        <v>50</v>
      </c>
      <c r="D19" s="71"/>
      <c r="G19" s="59"/>
      <c r="H19" s="59"/>
      <c r="I19" s="59"/>
      <c r="J19" s="59"/>
      <c r="K19" s="59"/>
      <c r="L19" s="59"/>
      <c r="M19" s="59"/>
    </row>
    <row r="20" spans="1:13" s="54" customFormat="1" ht="14.4" x14ac:dyDescent="0.3">
      <c r="A20" s="66"/>
      <c r="B20" s="67" t="s">
        <v>51</v>
      </c>
      <c r="C20" s="64" t="s">
        <v>52</v>
      </c>
      <c r="D20" s="73"/>
      <c r="G20" s="59"/>
      <c r="H20" s="59"/>
      <c r="I20" s="59"/>
      <c r="J20" s="59"/>
      <c r="K20" s="59"/>
      <c r="L20" s="59"/>
      <c r="M20" s="59"/>
    </row>
    <row r="21" spans="1:13" s="54" customFormat="1" ht="15" thickBot="1" x14ac:dyDescent="0.35">
      <c r="A21" s="74"/>
      <c r="B21" s="75"/>
      <c r="C21" s="76"/>
      <c r="D21" s="77"/>
      <c r="G21" s="59"/>
      <c r="H21" s="59"/>
      <c r="I21" s="59"/>
      <c r="J21" s="59"/>
      <c r="K21" s="59"/>
      <c r="L21" s="59"/>
      <c r="M21" s="59"/>
    </row>
    <row r="22" spans="1:13" s="54" customFormat="1" ht="14.4" x14ac:dyDescent="0.3">
      <c r="A22" s="78" t="s">
        <v>39</v>
      </c>
      <c r="G22" s="59"/>
      <c r="H22" s="59"/>
      <c r="I22" s="59"/>
      <c r="J22" s="59"/>
      <c r="K22" s="59"/>
      <c r="L22" s="59"/>
      <c r="M22" s="59"/>
    </row>
    <row r="23" spans="1:13" s="54" customFormat="1" ht="14.4" x14ac:dyDescent="0.3">
      <c r="A23" s="79" t="s">
        <v>53</v>
      </c>
    </row>
    <row r="24" spans="1:13" s="54" customFormat="1" ht="14.4" x14ac:dyDescent="0.3">
      <c r="A24" s="79"/>
    </row>
    <row r="25" spans="1:13" ht="96.75" customHeight="1" x14ac:dyDescent="0.25">
      <c r="A25" s="107" t="s">
        <v>74</v>
      </c>
      <c r="B25" s="107"/>
      <c r="C25" s="107"/>
      <c r="D25" s="107"/>
    </row>
    <row r="26" spans="1:13" ht="15" customHeight="1" x14ac:dyDescent="0.25"/>
    <row r="27" spans="1:13" ht="12.75" customHeight="1" x14ac:dyDescent="0.25"/>
    <row r="28" spans="1:13" ht="12.75" customHeight="1" x14ac:dyDescent="0.25"/>
    <row r="33" spans="2:2" x14ac:dyDescent="0.25">
      <c r="B33" s="80" t="s">
        <v>44</v>
      </c>
    </row>
  </sheetData>
  <mergeCells count="1">
    <mergeCell ref="A25:D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41"/>
  <sheetViews>
    <sheetView showGridLines="0" zoomScale="80" zoomScaleNormal="80" workbookViewId="0">
      <selection activeCell="B7" sqref="B7"/>
    </sheetView>
  </sheetViews>
  <sheetFormatPr defaultRowHeight="14.4" x14ac:dyDescent="0.3"/>
  <cols>
    <col min="2" max="2" width="160.5546875" customWidth="1"/>
  </cols>
  <sheetData>
    <row r="1" spans="2:2" ht="19.8" x14ac:dyDescent="0.4">
      <c r="B1" s="26" t="s">
        <v>41</v>
      </c>
    </row>
    <row r="2" spans="2:2" x14ac:dyDescent="0.3">
      <c r="B2" s="29" t="str">
        <f>_xlfn.CONCAT("March ", naei_year + 2," UPDATE")</f>
        <v>March 2024 UPDATE</v>
      </c>
    </row>
    <row r="3" spans="2:2" s="1" customFormat="1" ht="40.5" customHeight="1" x14ac:dyDescent="0.3">
      <c r="B3" s="35" t="str">
        <f>_xlfn.CONCAT("Please see document 'Primary NO2 Emission Factors for Road Vehicles_NAEI Base ", naei_year + 2, ".html' for explanation of sources of data and assumptions underpinning these data")</f>
        <v>Please see document 'Primary NO2 Emission Factors for Road Vehicles_NAEI Base 2024.html' for explanation of sources of data and assumptions underpinning these data</v>
      </c>
    </row>
    <row r="4" spans="2:2" s="1" customFormat="1" ht="49.5" customHeight="1" x14ac:dyDescent="0.3">
      <c r="B4" s="35"/>
    </row>
    <row r="5" spans="2:2" s="1" customFormat="1" ht="49.5" customHeight="1" x14ac:dyDescent="0.3">
      <c r="B5" s="37"/>
    </row>
    <row r="6" spans="2:2" s="1" customFormat="1" ht="36.75" customHeight="1" x14ac:dyDescent="0.3">
      <c r="B6" s="35"/>
    </row>
    <row r="7" spans="2:2" s="1" customFormat="1" ht="103.5" customHeight="1" x14ac:dyDescent="0.3">
      <c r="B7" s="35"/>
    </row>
    <row r="8" spans="2:2" s="1" customFormat="1" ht="56.25" customHeight="1" x14ac:dyDescent="0.3">
      <c r="B8" s="35"/>
    </row>
    <row r="9" spans="2:2" s="1" customFormat="1" ht="50.25" customHeight="1" x14ac:dyDescent="0.3">
      <c r="B9" s="35"/>
    </row>
    <row r="10" spans="2:2" s="1" customFormat="1" x14ac:dyDescent="0.3">
      <c r="B10" s="38"/>
    </row>
    <row r="11" spans="2:2" s="1" customFormat="1" ht="30" customHeight="1" x14ac:dyDescent="0.3">
      <c r="B11" s="35"/>
    </row>
    <row r="12" spans="2:2" s="1" customFormat="1" x14ac:dyDescent="0.3"/>
    <row r="13" spans="2:2" s="1" customFormat="1" x14ac:dyDescent="0.3">
      <c r="B13" s="36"/>
    </row>
    <row r="14" spans="2:2" s="1" customFormat="1" ht="34.5" customHeight="1" x14ac:dyDescent="0.3">
      <c r="B14" s="35"/>
    </row>
    <row r="15" spans="2:2" s="1" customFormat="1" ht="27" customHeight="1" x14ac:dyDescent="0.3">
      <c r="B15" s="35"/>
    </row>
    <row r="16" spans="2:2" ht="20.25" customHeight="1" x14ac:dyDescent="0.3">
      <c r="B16" s="27"/>
    </row>
    <row r="17" spans="2:2" ht="25.5" customHeight="1" x14ac:dyDescent="0.3">
      <c r="B17" s="25"/>
    </row>
    <row r="18" spans="2:2" ht="9.75" customHeight="1" x14ac:dyDescent="0.3"/>
    <row r="19" spans="2:2" ht="3" customHeight="1" x14ac:dyDescent="0.3"/>
    <row r="20" spans="2:2" ht="15" x14ac:dyDescent="0.3">
      <c r="B20" s="28"/>
    </row>
    <row r="21" spans="2:2" x14ac:dyDescent="0.3">
      <c r="B21" s="50"/>
    </row>
    <row r="22" spans="2:2" x14ac:dyDescent="0.3">
      <c r="B22" s="39"/>
    </row>
    <row r="23" spans="2:2" x14ac:dyDescent="0.3">
      <c r="B23" s="25"/>
    </row>
    <row r="24" spans="2:2" x14ac:dyDescent="0.3">
      <c r="B24" s="49"/>
    </row>
    <row r="26" spans="2:2" x14ac:dyDescent="0.3">
      <c r="B26" s="34"/>
    </row>
    <row r="27" spans="2:2" x14ac:dyDescent="0.3">
      <c r="B27" s="30"/>
    </row>
    <row r="28" spans="2:2" x14ac:dyDescent="0.3">
      <c r="B28" s="30"/>
    </row>
    <row r="29" spans="2:2" x14ac:dyDescent="0.3">
      <c r="B29" s="30"/>
    </row>
    <row r="30" spans="2:2" x14ac:dyDescent="0.3">
      <c r="B30" s="30"/>
    </row>
    <row r="31" spans="2:2" x14ac:dyDescent="0.3">
      <c r="B31" s="31"/>
    </row>
    <row r="32" spans="2:2" x14ac:dyDescent="0.3">
      <c r="B32" s="30"/>
    </row>
    <row r="33" spans="2:2" x14ac:dyDescent="0.3">
      <c r="B33" s="32"/>
    </row>
    <row r="34" spans="2:2" x14ac:dyDescent="0.3">
      <c r="B34" s="30"/>
    </row>
    <row r="35" spans="2:2" x14ac:dyDescent="0.3">
      <c r="B35" s="30"/>
    </row>
    <row r="36" spans="2:2" x14ac:dyDescent="0.3">
      <c r="B36" s="30"/>
    </row>
    <row r="37" spans="2:2" x14ac:dyDescent="0.3">
      <c r="B37" s="25"/>
    </row>
    <row r="40" spans="2:2" ht="15" x14ac:dyDescent="0.3">
      <c r="B40" s="33"/>
    </row>
    <row r="41" spans="2:2" ht="15" x14ac:dyDescent="0.3">
      <c r="B41"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6DF5B-2BBC-446D-BBE5-4AB74FD4F0B3}">
  <dimension ref="B1:M75"/>
  <sheetViews>
    <sheetView showGridLines="0" zoomScale="50" zoomScaleNormal="50" workbookViewId="0">
      <pane xSplit="3" ySplit="4" topLeftCell="D5" activePane="bottomRight" state="frozen"/>
      <selection pane="topRight" activeCell="D1" sqref="D1"/>
      <selection pane="bottomLeft" activeCell="A5" sqref="A5"/>
      <selection pane="bottomRight" activeCell="F59" sqref="F59"/>
    </sheetView>
  </sheetViews>
  <sheetFormatPr defaultColWidth="9.33203125" defaultRowHeight="13.8" x14ac:dyDescent="0.25"/>
  <cols>
    <col min="1" max="1" width="9.33203125" style="86"/>
    <col min="2" max="2" width="23.33203125" style="86" customWidth="1"/>
    <col min="3" max="3" width="20.33203125" style="86" customWidth="1"/>
    <col min="4" max="16384" width="9.33203125" style="86"/>
  </cols>
  <sheetData>
    <row r="1" spans="2:7" x14ac:dyDescent="0.25">
      <c r="B1" s="2" t="s">
        <v>3</v>
      </c>
    </row>
    <row r="3" spans="2:7" x14ac:dyDescent="0.25">
      <c r="F3" s="3"/>
      <c r="G3" s="3"/>
    </row>
    <row r="4" spans="2:7" x14ac:dyDescent="0.25">
      <c r="B4" s="87" t="s">
        <v>55</v>
      </c>
      <c r="C4" s="87" t="s">
        <v>56</v>
      </c>
      <c r="D4" s="87" t="s">
        <v>0</v>
      </c>
    </row>
    <row r="5" spans="2:7" ht="14.4" x14ac:dyDescent="0.3">
      <c r="B5" s="88" t="s">
        <v>57</v>
      </c>
      <c r="C5" s="88" t="s">
        <v>58</v>
      </c>
      <c r="D5" s="97">
        <v>1.2E-2</v>
      </c>
      <c r="F5"/>
      <c r="G5" s="89"/>
    </row>
    <row r="6" spans="2:7" ht="14.4" x14ac:dyDescent="0.3">
      <c r="B6" s="88" t="s">
        <v>57</v>
      </c>
      <c r="C6" s="88" t="s">
        <v>59</v>
      </c>
      <c r="D6" s="97">
        <v>1.2E-2</v>
      </c>
      <c r="F6"/>
      <c r="G6" s="89"/>
    </row>
    <row r="7" spans="2:7" ht="14.4" x14ac:dyDescent="0.3">
      <c r="B7" s="88" t="s">
        <v>57</v>
      </c>
      <c r="C7" s="88" t="s">
        <v>60</v>
      </c>
      <c r="D7" s="97">
        <v>1.4999999999999999E-2</v>
      </c>
      <c r="F7"/>
      <c r="G7" s="89"/>
    </row>
    <row r="8" spans="2:7" ht="14.4" x14ac:dyDescent="0.3">
      <c r="B8" s="88" t="s">
        <v>57</v>
      </c>
      <c r="C8" s="88" t="s">
        <v>61</v>
      </c>
      <c r="D8" s="97">
        <v>2.4E-2</v>
      </c>
      <c r="F8"/>
      <c r="G8" s="89"/>
    </row>
    <row r="9" spans="2:7" ht="14.4" x14ac:dyDescent="0.3">
      <c r="B9" s="88" t="s">
        <v>57</v>
      </c>
      <c r="C9" s="88" t="s">
        <v>62</v>
      </c>
      <c r="D9" s="97">
        <v>4.5999999999999999E-2</v>
      </c>
      <c r="F9"/>
      <c r="G9" s="89"/>
    </row>
    <row r="10" spans="2:7" ht="14.4" x14ac:dyDescent="0.3">
      <c r="B10" s="88" t="s">
        <v>57</v>
      </c>
      <c r="C10" s="88" t="s">
        <v>63</v>
      </c>
      <c r="D10" s="97">
        <v>0.08</v>
      </c>
      <c r="F10"/>
      <c r="G10" s="89"/>
    </row>
    <row r="11" spans="2:7" ht="14.4" x14ac:dyDescent="0.3">
      <c r="B11" s="88" t="s">
        <v>57</v>
      </c>
      <c r="C11" s="91" t="s">
        <v>78</v>
      </c>
      <c r="D11" s="97">
        <v>4.2999999999999997E-2</v>
      </c>
      <c r="F11"/>
      <c r="G11" s="89"/>
    </row>
    <row r="12" spans="2:7" ht="14.4" x14ac:dyDescent="0.3">
      <c r="B12" s="88" t="s">
        <v>57</v>
      </c>
      <c r="C12" s="91" t="s">
        <v>80</v>
      </c>
      <c r="D12" s="97">
        <v>4.2999999999999997E-2</v>
      </c>
      <c r="F12"/>
      <c r="G12" s="89"/>
    </row>
    <row r="13" spans="2:7" ht="14.4" x14ac:dyDescent="0.3">
      <c r="B13" s="88" t="s">
        <v>57</v>
      </c>
      <c r="C13" s="91" t="s">
        <v>79</v>
      </c>
      <c r="D13" s="97">
        <v>4.2999999999999997E-2</v>
      </c>
      <c r="F13"/>
      <c r="G13" s="89"/>
    </row>
    <row r="14" spans="2:7" ht="14.4" x14ac:dyDescent="0.3">
      <c r="B14" s="88" t="s">
        <v>24</v>
      </c>
      <c r="C14" s="88" t="s">
        <v>58</v>
      </c>
      <c r="D14" s="97">
        <v>1.2E-2</v>
      </c>
      <c r="F14"/>
      <c r="G14" s="89"/>
    </row>
    <row r="15" spans="2:7" ht="14.4" x14ac:dyDescent="0.3">
      <c r="B15" s="88" t="s">
        <v>24</v>
      </c>
      <c r="C15" s="88" t="s">
        <v>59</v>
      </c>
      <c r="D15" s="97">
        <v>1.2E-2</v>
      </c>
      <c r="F15"/>
      <c r="G15" s="89"/>
    </row>
    <row r="16" spans="2:7" ht="14.4" x14ac:dyDescent="0.3">
      <c r="B16" s="88" t="s">
        <v>24</v>
      </c>
      <c r="C16" s="88" t="s">
        <v>60</v>
      </c>
      <c r="D16" s="97">
        <v>1.4999999999999999E-2</v>
      </c>
      <c r="F16"/>
      <c r="G16" s="89"/>
    </row>
    <row r="17" spans="2:13" ht="14.4" x14ac:dyDescent="0.3">
      <c r="B17" s="88" t="s">
        <v>24</v>
      </c>
      <c r="C17" s="88" t="s">
        <v>61</v>
      </c>
      <c r="D17" s="97">
        <v>2.4E-2</v>
      </c>
      <c r="F17"/>
      <c r="G17" s="89"/>
    </row>
    <row r="18" spans="2:13" ht="14.4" x14ac:dyDescent="0.3">
      <c r="B18" s="88" t="s">
        <v>24</v>
      </c>
      <c r="C18" s="88" t="s">
        <v>62</v>
      </c>
      <c r="D18" s="97">
        <v>4.5999999999999999E-2</v>
      </c>
      <c r="F18"/>
      <c r="G18" s="89"/>
    </row>
    <row r="19" spans="2:13" ht="14.4" x14ac:dyDescent="0.3">
      <c r="B19" s="88" t="s">
        <v>24</v>
      </c>
      <c r="C19" s="88" t="s">
        <v>63</v>
      </c>
      <c r="D19" s="97">
        <v>0.08</v>
      </c>
      <c r="F19"/>
      <c r="G19" s="89"/>
    </row>
    <row r="20" spans="2:13" ht="14.4" x14ac:dyDescent="0.3">
      <c r="B20" s="88" t="s">
        <v>24</v>
      </c>
      <c r="C20" s="91" t="s">
        <v>78</v>
      </c>
      <c r="D20" s="97">
        <v>4.2999999999999997E-2</v>
      </c>
      <c r="F20"/>
      <c r="G20" s="89"/>
    </row>
    <row r="21" spans="2:13" ht="14.4" x14ac:dyDescent="0.3">
      <c r="B21" s="88" t="s">
        <v>24</v>
      </c>
      <c r="C21" s="91" t="s">
        <v>80</v>
      </c>
      <c r="D21" s="97">
        <v>4.2999999999999997E-2</v>
      </c>
      <c r="F21"/>
      <c r="G21" s="89"/>
    </row>
    <row r="22" spans="2:13" ht="14.4" x14ac:dyDescent="0.3">
      <c r="B22" s="88" t="s">
        <v>24</v>
      </c>
      <c r="C22" s="91" t="s">
        <v>79</v>
      </c>
      <c r="D22" s="97">
        <v>4.2999999999999997E-2</v>
      </c>
      <c r="F22"/>
      <c r="G22" s="89"/>
    </row>
    <row r="23" spans="2:13" ht="14.4" x14ac:dyDescent="0.3">
      <c r="B23" s="90" t="s">
        <v>64</v>
      </c>
      <c r="C23" s="88" t="s">
        <v>58</v>
      </c>
      <c r="D23" s="97">
        <v>0.15</v>
      </c>
      <c r="F23"/>
      <c r="G23" s="89"/>
      <c r="H23" s="89"/>
      <c r="I23" s="89"/>
      <c r="K23" s="89"/>
      <c r="L23" s="89"/>
      <c r="M23" s="89"/>
    </row>
    <row r="24" spans="2:13" ht="14.4" x14ac:dyDescent="0.3">
      <c r="B24" s="90" t="s">
        <v>64</v>
      </c>
      <c r="C24" s="88" t="s">
        <v>59</v>
      </c>
      <c r="D24" s="97">
        <v>0.13600000000000001</v>
      </c>
      <c r="F24"/>
      <c r="G24" s="89"/>
      <c r="H24" s="89"/>
      <c r="I24" s="89"/>
      <c r="K24" s="89"/>
      <c r="L24" s="89"/>
      <c r="M24" s="89"/>
    </row>
    <row r="25" spans="2:13" ht="14.4" x14ac:dyDescent="0.3">
      <c r="B25" s="90" t="s">
        <v>64</v>
      </c>
      <c r="C25" s="88" t="s">
        <v>60</v>
      </c>
      <c r="D25" s="97">
        <v>5.8000000000000003E-2</v>
      </c>
      <c r="F25"/>
      <c r="G25" s="89"/>
      <c r="H25" s="89"/>
      <c r="I25" s="89"/>
      <c r="K25" s="89"/>
      <c r="L25" s="89"/>
      <c r="M25" s="89"/>
    </row>
    <row r="26" spans="2:13" ht="14.4" x14ac:dyDescent="0.3">
      <c r="B26" s="90" t="s">
        <v>64</v>
      </c>
      <c r="C26" s="88" t="s">
        <v>61</v>
      </c>
      <c r="D26" s="97">
        <v>0.16168383736484401</v>
      </c>
      <c r="F26"/>
      <c r="G26" s="89"/>
      <c r="H26" s="89"/>
      <c r="I26" s="89"/>
      <c r="K26" s="89"/>
      <c r="L26" s="89"/>
      <c r="M26" s="89"/>
    </row>
    <row r="27" spans="2:13" ht="14.4" x14ac:dyDescent="0.3">
      <c r="B27" s="90" t="s">
        <v>64</v>
      </c>
      <c r="C27" s="88" t="s">
        <v>62</v>
      </c>
      <c r="D27" s="97">
        <v>0.21315138392757849</v>
      </c>
      <c r="F27"/>
      <c r="G27" s="89"/>
      <c r="H27" s="89"/>
      <c r="I27" s="89"/>
      <c r="K27" s="89"/>
      <c r="L27" s="89"/>
      <c r="M27" s="89"/>
    </row>
    <row r="28" spans="2:13" ht="14.4" x14ac:dyDescent="0.3">
      <c r="B28" s="90" t="s">
        <v>64</v>
      </c>
      <c r="C28" s="88" t="s">
        <v>63</v>
      </c>
      <c r="D28" s="97">
        <v>0.16358898857429724</v>
      </c>
      <c r="F28"/>
      <c r="G28" s="89"/>
      <c r="H28" s="89"/>
      <c r="I28" s="89"/>
      <c r="K28" s="89"/>
      <c r="L28" s="89"/>
      <c r="M28" s="89"/>
    </row>
    <row r="29" spans="2:13" ht="14.4" x14ac:dyDescent="0.3">
      <c r="B29" s="90" t="s">
        <v>64</v>
      </c>
      <c r="C29" s="91" t="s">
        <v>78</v>
      </c>
      <c r="D29" s="97">
        <v>0.245</v>
      </c>
      <c r="F29"/>
      <c r="G29" s="89"/>
      <c r="H29" s="89"/>
      <c r="I29" s="89"/>
      <c r="K29" s="89"/>
      <c r="L29" s="89"/>
      <c r="M29" s="89"/>
    </row>
    <row r="30" spans="2:13" ht="14.4" x14ac:dyDescent="0.3">
      <c r="B30" s="90" t="s">
        <v>64</v>
      </c>
      <c r="C30" s="91" t="s">
        <v>80</v>
      </c>
      <c r="D30" s="97">
        <v>0.245</v>
      </c>
      <c r="F30"/>
      <c r="G30" s="89"/>
      <c r="H30" s="89"/>
      <c r="I30" s="89"/>
      <c r="K30" s="89"/>
      <c r="L30" s="89"/>
      <c r="M30" s="89"/>
    </row>
    <row r="31" spans="2:13" ht="14.4" x14ac:dyDescent="0.3">
      <c r="B31" s="90" t="s">
        <v>64</v>
      </c>
      <c r="C31" s="91" t="s">
        <v>79</v>
      </c>
      <c r="D31" s="97">
        <v>0.245</v>
      </c>
      <c r="F31"/>
      <c r="G31" s="89"/>
      <c r="H31" s="89"/>
      <c r="I31" s="89"/>
      <c r="K31" s="89"/>
      <c r="L31" s="89"/>
      <c r="M31" s="89"/>
    </row>
    <row r="32" spans="2:13" ht="14.4" x14ac:dyDescent="0.3">
      <c r="B32" s="90" t="s">
        <v>25</v>
      </c>
      <c r="C32" s="88" t="s">
        <v>58</v>
      </c>
      <c r="D32" s="97">
        <v>0.15</v>
      </c>
      <c r="F32"/>
      <c r="G32" s="89"/>
      <c r="H32" s="89"/>
      <c r="I32" s="89"/>
      <c r="K32" s="89"/>
      <c r="L32" s="89"/>
      <c r="M32" s="89"/>
    </row>
    <row r="33" spans="2:13" ht="14.4" x14ac:dyDescent="0.3">
      <c r="B33" s="90" t="s">
        <v>25</v>
      </c>
      <c r="C33" s="88" t="s">
        <v>59</v>
      </c>
      <c r="D33" s="97">
        <v>0.113</v>
      </c>
      <c r="F33"/>
      <c r="G33" s="89"/>
      <c r="H33" s="89"/>
      <c r="I33" s="89"/>
      <c r="K33" s="89"/>
      <c r="L33" s="89"/>
      <c r="M33" s="89"/>
    </row>
    <row r="34" spans="2:13" ht="14.4" x14ac:dyDescent="0.3">
      <c r="B34" s="90" t="s">
        <v>25</v>
      </c>
      <c r="C34" s="88" t="s">
        <v>60</v>
      </c>
      <c r="D34" s="97">
        <v>8.2000000000000003E-2</v>
      </c>
      <c r="F34"/>
      <c r="G34" s="89"/>
      <c r="H34" s="89"/>
      <c r="I34" s="89"/>
      <c r="K34" s="89"/>
      <c r="L34" s="89"/>
      <c r="M34" s="89"/>
    </row>
    <row r="35" spans="2:13" ht="14.4" x14ac:dyDescent="0.3">
      <c r="B35" s="90" t="s">
        <v>25</v>
      </c>
      <c r="C35" s="88" t="s">
        <v>61</v>
      </c>
      <c r="D35" s="97">
        <v>0.13800000000000001</v>
      </c>
      <c r="F35"/>
      <c r="G35" s="89"/>
      <c r="H35" s="89"/>
      <c r="I35" s="89"/>
      <c r="K35" s="89"/>
      <c r="L35" s="89"/>
      <c r="M35" s="89"/>
    </row>
    <row r="36" spans="2:13" ht="14.4" x14ac:dyDescent="0.3">
      <c r="B36" s="90" t="s">
        <v>25</v>
      </c>
      <c r="C36" s="88" t="s">
        <v>62</v>
      </c>
      <c r="D36" s="97">
        <v>0.21199999999999999</v>
      </c>
      <c r="F36"/>
      <c r="G36" s="89"/>
      <c r="H36" s="89"/>
      <c r="I36" s="89"/>
      <c r="K36" s="89"/>
      <c r="L36" s="89"/>
      <c r="M36" s="89"/>
    </row>
    <row r="37" spans="2:13" ht="14.4" x14ac:dyDescent="0.3">
      <c r="B37" s="90" t="s">
        <v>25</v>
      </c>
      <c r="C37" s="88" t="s">
        <v>63</v>
      </c>
      <c r="D37" s="97">
        <v>0.1</v>
      </c>
      <c r="F37"/>
      <c r="G37" s="89"/>
      <c r="H37" s="89"/>
      <c r="I37" s="89"/>
      <c r="K37" s="89"/>
      <c r="L37" s="89"/>
      <c r="M37" s="89"/>
    </row>
    <row r="38" spans="2:13" ht="14.4" x14ac:dyDescent="0.3">
      <c r="B38" s="90" t="s">
        <v>25</v>
      </c>
      <c r="C38" s="91" t="s">
        <v>78</v>
      </c>
      <c r="D38" s="97">
        <v>0.25</v>
      </c>
      <c r="F38"/>
      <c r="G38" s="89"/>
      <c r="H38" s="89"/>
      <c r="I38" s="89"/>
      <c r="K38" s="89"/>
      <c r="L38" s="89"/>
      <c r="M38" s="89"/>
    </row>
    <row r="39" spans="2:13" ht="14.4" x14ac:dyDescent="0.3">
      <c r="B39" s="90" t="s">
        <v>25</v>
      </c>
      <c r="C39" s="91" t="s">
        <v>80</v>
      </c>
      <c r="D39" s="97">
        <v>0.25</v>
      </c>
      <c r="F39"/>
      <c r="G39" s="89"/>
      <c r="H39" s="89"/>
      <c r="I39" s="89"/>
      <c r="K39" s="89"/>
      <c r="L39" s="89"/>
      <c r="M39" s="89"/>
    </row>
    <row r="40" spans="2:13" ht="14.4" x14ac:dyDescent="0.3">
      <c r="B40" s="90" t="s">
        <v>25</v>
      </c>
      <c r="C40" s="91" t="s">
        <v>79</v>
      </c>
      <c r="D40" s="97">
        <v>0.25</v>
      </c>
      <c r="F40"/>
      <c r="G40" s="89"/>
      <c r="H40" s="89"/>
      <c r="I40" s="89"/>
      <c r="K40" s="89"/>
      <c r="L40" s="89"/>
      <c r="M40" s="89"/>
    </row>
    <row r="41" spans="2:13" ht="14.4" x14ac:dyDescent="0.3">
      <c r="B41" s="92" t="s">
        <v>16</v>
      </c>
      <c r="C41" s="93" t="s">
        <v>65</v>
      </c>
      <c r="D41" s="97">
        <v>0.11</v>
      </c>
      <c r="F41"/>
      <c r="G41"/>
      <c r="H41"/>
      <c r="I41"/>
      <c r="K41"/>
      <c r="L41"/>
      <c r="M41"/>
    </row>
    <row r="42" spans="2:13" ht="14.4" x14ac:dyDescent="0.3">
      <c r="B42" s="92" t="s">
        <v>16</v>
      </c>
      <c r="C42" s="93" t="s">
        <v>66</v>
      </c>
      <c r="D42" s="97">
        <v>0.11</v>
      </c>
      <c r="F42"/>
      <c r="G42"/>
      <c r="H42"/>
      <c r="I42"/>
      <c r="K42"/>
      <c r="L42"/>
      <c r="M42"/>
    </row>
    <row r="43" spans="2:13" ht="14.4" x14ac:dyDescent="0.3">
      <c r="B43" s="92" t="s">
        <v>16</v>
      </c>
      <c r="C43" s="93" t="s">
        <v>67</v>
      </c>
      <c r="D43" s="97">
        <v>0.13800000000000001</v>
      </c>
      <c r="F43"/>
      <c r="G43"/>
      <c r="H43"/>
      <c r="I43"/>
      <c r="K43"/>
      <c r="L43"/>
      <c r="M43"/>
    </row>
    <row r="44" spans="2:13" ht="14.4" x14ac:dyDescent="0.3">
      <c r="B44" s="92" t="s">
        <v>16</v>
      </c>
      <c r="C44" s="93" t="s">
        <v>68</v>
      </c>
      <c r="D44" s="97">
        <v>0.18099999999999999</v>
      </c>
      <c r="F44"/>
      <c r="G44"/>
      <c r="H44"/>
      <c r="I44"/>
      <c r="K44"/>
      <c r="L44"/>
      <c r="M44"/>
    </row>
    <row r="45" spans="2:13" ht="14.4" x14ac:dyDescent="0.3">
      <c r="B45" s="92" t="s">
        <v>16</v>
      </c>
      <c r="C45" s="93" t="s">
        <v>69</v>
      </c>
      <c r="D45" s="97">
        <v>3.8898234456913566E-2</v>
      </c>
      <c r="F45"/>
      <c r="G45"/>
      <c r="H45"/>
      <c r="I45"/>
      <c r="K45"/>
      <c r="L45"/>
      <c r="M45"/>
    </row>
    <row r="46" spans="2:13" ht="14.4" x14ac:dyDescent="0.3">
      <c r="B46" s="92" t="s">
        <v>16</v>
      </c>
      <c r="C46" s="93" t="s">
        <v>70</v>
      </c>
      <c r="D46" s="97">
        <v>3.7922631661722085E-2</v>
      </c>
      <c r="F46"/>
      <c r="G46"/>
      <c r="H46"/>
      <c r="I46"/>
      <c r="K46"/>
      <c r="L46"/>
      <c r="M46"/>
    </row>
    <row r="47" spans="2:13" ht="14.4" x14ac:dyDescent="0.3">
      <c r="B47" s="92" t="s">
        <v>16</v>
      </c>
      <c r="C47" s="93" t="s">
        <v>71</v>
      </c>
      <c r="D47" s="97">
        <v>0.1441867138927721</v>
      </c>
      <c r="F47"/>
      <c r="G47"/>
      <c r="H47"/>
      <c r="I47"/>
      <c r="K47"/>
      <c r="L47"/>
      <c r="M47"/>
    </row>
    <row r="48" spans="2:13" ht="14.4" x14ac:dyDescent="0.3">
      <c r="B48" s="92" t="s">
        <v>17</v>
      </c>
      <c r="C48" s="93" t="s">
        <v>65</v>
      </c>
      <c r="D48" s="97">
        <v>0.11</v>
      </c>
      <c r="F48"/>
      <c r="G48"/>
      <c r="H48"/>
      <c r="I48"/>
      <c r="K48"/>
      <c r="L48"/>
      <c r="M48"/>
    </row>
    <row r="49" spans="2:13" ht="14.4" x14ac:dyDescent="0.3">
      <c r="B49" s="92" t="s">
        <v>17</v>
      </c>
      <c r="C49" s="93" t="s">
        <v>66</v>
      </c>
      <c r="D49" s="97">
        <v>0.11</v>
      </c>
      <c r="F49"/>
      <c r="G49"/>
      <c r="H49"/>
      <c r="I49"/>
      <c r="K49"/>
      <c r="L49"/>
      <c r="M49"/>
    </row>
    <row r="50" spans="2:13" ht="14.4" x14ac:dyDescent="0.3">
      <c r="B50" s="92" t="s">
        <v>17</v>
      </c>
      <c r="C50" s="93" t="s">
        <v>67</v>
      </c>
      <c r="D50" s="97">
        <v>0.13800000000000001</v>
      </c>
      <c r="F50"/>
      <c r="G50"/>
      <c r="H50"/>
      <c r="I50"/>
      <c r="K50"/>
      <c r="L50"/>
      <c r="M50"/>
    </row>
    <row r="51" spans="2:13" ht="14.4" x14ac:dyDescent="0.3">
      <c r="B51" s="92" t="s">
        <v>17</v>
      </c>
      <c r="C51" s="93" t="s">
        <v>68</v>
      </c>
      <c r="D51" s="97">
        <v>0.18099999999999999</v>
      </c>
      <c r="F51"/>
      <c r="G51"/>
      <c r="H51"/>
      <c r="I51"/>
      <c r="K51"/>
      <c r="L51"/>
      <c r="M51"/>
    </row>
    <row r="52" spans="2:13" ht="14.4" x14ac:dyDescent="0.3">
      <c r="B52" s="92" t="s">
        <v>17</v>
      </c>
      <c r="C52" s="93" t="s">
        <v>69</v>
      </c>
      <c r="D52" s="97">
        <v>3.3000000000000002E-2</v>
      </c>
      <c r="F52"/>
      <c r="G52"/>
      <c r="H52"/>
      <c r="I52"/>
      <c r="K52"/>
      <c r="L52"/>
      <c r="M52"/>
    </row>
    <row r="53" spans="2:13" ht="14.4" x14ac:dyDescent="0.3">
      <c r="B53" s="92" t="s">
        <v>17</v>
      </c>
      <c r="C53" s="93" t="s">
        <v>70</v>
      </c>
      <c r="D53" s="97">
        <v>3.3000000000000002E-2</v>
      </c>
      <c r="F53"/>
      <c r="G53"/>
      <c r="H53"/>
      <c r="I53"/>
      <c r="K53"/>
      <c r="L53"/>
      <c r="M53"/>
    </row>
    <row r="54" spans="2:13" ht="14.4" x14ac:dyDescent="0.3">
      <c r="B54" s="92" t="s">
        <v>17</v>
      </c>
      <c r="C54" s="93" t="s">
        <v>71</v>
      </c>
      <c r="D54" s="97">
        <v>0.152</v>
      </c>
      <c r="F54"/>
      <c r="G54"/>
      <c r="H54"/>
      <c r="I54"/>
      <c r="K54"/>
      <c r="L54"/>
      <c r="M54"/>
    </row>
    <row r="55" spans="2:13" ht="14.4" x14ac:dyDescent="0.3">
      <c r="B55" s="92" t="s">
        <v>18</v>
      </c>
      <c r="C55" s="93" t="s">
        <v>65</v>
      </c>
      <c r="D55" s="97">
        <v>0.11</v>
      </c>
      <c r="F55"/>
      <c r="G55"/>
      <c r="H55"/>
      <c r="I55"/>
      <c r="K55"/>
      <c r="L55"/>
      <c r="M55"/>
    </row>
    <row r="56" spans="2:13" ht="14.4" x14ac:dyDescent="0.3">
      <c r="B56" s="92" t="s">
        <v>18</v>
      </c>
      <c r="C56" s="93" t="s">
        <v>66</v>
      </c>
      <c r="D56" s="97">
        <v>0.11</v>
      </c>
      <c r="F56"/>
      <c r="G56"/>
      <c r="H56"/>
      <c r="I56"/>
      <c r="K56"/>
      <c r="L56"/>
      <c r="M56"/>
    </row>
    <row r="57" spans="2:13" ht="14.4" x14ac:dyDescent="0.3">
      <c r="B57" s="92" t="s">
        <v>18</v>
      </c>
      <c r="C57" s="93" t="s">
        <v>67</v>
      </c>
      <c r="D57" s="97">
        <v>0.11</v>
      </c>
      <c r="F57"/>
      <c r="G57"/>
      <c r="H57"/>
      <c r="I57"/>
      <c r="K57"/>
      <c r="L57"/>
      <c r="M57"/>
    </row>
    <row r="58" spans="2:13" ht="14.4" x14ac:dyDescent="0.3">
      <c r="B58" s="92" t="s">
        <v>18</v>
      </c>
      <c r="C58" s="93" t="s">
        <v>68</v>
      </c>
      <c r="D58" s="97">
        <v>0.14000000000000001</v>
      </c>
      <c r="F58"/>
      <c r="G58"/>
      <c r="H58"/>
      <c r="I58"/>
      <c r="K58"/>
      <c r="L58"/>
      <c r="M58"/>
    </row>
    <row r="59" spans="2:13" ht="14.4" x14ac:dyDescent="0.3">
      <c r="B59" s="92" t="s">
        <v>18</v>
      </c>
      <c r="C59" s="93" t="s">
        <v>72</v>
      </c>
      <c r="D59" s="97">
        <v>0.36</v>
      </c>
      <c r="F59"/>
      <c r="G59"/>
      <c r="H59"/>
      <c r="I59"/>
      <c r="K59"/>
      <c r="L59"/>
      <c r="M59"/>
    </row>
    <row r="60" spans="2:13" ht="14.4" x14ac:dyDescent="0.3">
      <c r="B60" s="92" t="s">
        <v>18</v>
      </c>
      <c r="C60" s="93" t="s">
        <v>69</v>
      </c>
      <c r="D60" s="97">
        <v>0.1</v>
      </c>
      <c r="F60"/>
      <c r="G60"/>
      <c r="H60"/>
      <c r="I60"/>
      <c r="K60"/>
      <c r="L60"/>
      <c r="M60"/>
    </row>
    <row r="61" spans="2:13" ht="14.4" x14ac:dyDescent="0.3">
      <c r="B61" s="92" t="s">
        <v>18</v>
      </c>
      <c r="C61" s="93" t="s">
        <v>70</v>
      </c>
      <c r="D61" s="97">
        <v>0.08</v>
      </c>
      <c r="F61"/>
      <c r="G61"/>
      <c r="H61"/>
      <c r="I61"/>
      <c r="K61"/>
      <c r="L61"/>
      <c r="M61"/>
    </row>
    <row r="62" spans="2:13" ht="14.4" x14ac:dyDescent="0.3">
      <c r="B62" s="92" t="s">
        <v>18</v>
      </c>
      <c r="C62" s="93" t="s">
        <v>71</v>
      </c>
      <c r="D62" s="97">
        <v>0.05</v>
      </c>
      <c r="F62"/>
      <c r="G62"/>
      <c r="H62"/>
      <c r="I62"/>
      <c r="K62"/>
      <c r="L62"/>
      <c r="M62"/>
    </row>
    <row r="63" spans="2:13" x14ac:dyDescent="0.25">
      <c r="B63" s="88" t="s">
        <v>1</v>
      </c>
      <c r="C63" s="94" t="s">
        <v>2</v>
      </c>
      <c r="D63" s="97">
        <v>0.04</v>
      </c>
    </row>
    <row r="64" spans="2:13" x14ac:dyDescent="0.25">
      <c r="D64" s="95"/>
    </row>
    <row r="65" spans="2:4" ht="14.4" x14ac:dyDescent="0.3">
      <c r="B65"/>
      <c r="C65"/>
      <c r="D65"/>
    </row>
    <row r="66" spans="2:4" ht="14.4" x14ac:dyDescent="0.3">
      <c r="B66"/>
      <c r="C66"/>
      <c r="D66"/>
    </row>
    <row r="67" spans="2:4" ht="14.4" x14ac:dyDescent="0.3">
      <c r="B67"/>
      <c r="C67"/>
      <c r="D67"/>
    </row>
    <row r="68" spans="2:4" ht="14.4" x14ac:dyDescent="0.3">
      <c r="B68"/>
      <c r="C68" s="96"/>
      <c r="D68"/>
    </row>
    <row r="69" spans="2:4" ht="14.4" x14ac:dyDescent="0.3">
      <c r="B69"/>
      <c r="C69"/>
      <c r="D69"/>
    </row>
    <row r="70" spans="2:4" ht="14.4" x14ac:dyDescent="0.3">
      <c r="B70"/>
      <c r="C70"/>
      <c r="D70"/>
    </row>
    <row r="71" spans="2:4" ht="14.4" x14ac:dyDescent="0.3">
      <c r="B71"/>
      <c r="C71"/>
      <c r="D71"/>
    </row>
    <row r="72" spans="2:4" ht="14.4" x14ac:dyDescent="0.3">
      <c r="B72"/>
      <c r="C72"/>
      <c r="D72"/>
    </row>
    <row r="73" spans="2:4" ht="14.4" x14ac:dyDescent="0.3">
      <c r="B73"/>
      <c r="C73"/>
      <c r="D73"/>
    </row>
    <row r="75" spans="2:4" x14ac:dyDescent="0.25">
      <c r="B75" s="2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75"/>
  <sheetViews>
    <sheetView showGridLines="0" zoomScale="55" zoomScaleNormal="55" workbookViewId="0">
      <pane xSplit="4" ySplit="4" topLeftCell="E5" activePane="bottomRight" state="frozen"/>
      <selection pane="topRight" activeCell="E1" sqref="E1"/>
      <selection pane="bottomLeft" activeCell="A5" sqref="A5"/>
      <selection pane="bottomRight" activeCell="J59" sqref="J59"/>
    </sheetView>
  </sheetViews>
  <sheetFormatPr defaultColWidth="9.33203125" defaultRowHeight="13.2" x14ac:dyDescent="0.25"/>
  <cols>
    <col min="1" max="1" width="9.33203125" style="4"/>
    <col min="2" max="2" width="11.33203125" style="4" bestFit="1" customWidth="1"/>
    <col min="3" max="3" width="15.33203125" style="4" bestFit="1" customWidth="1"/>
    <col min="4" max="4" width="10" style="4" bestFit="1" customWidth="1"/>
    <col min="5" max="41" width="9.33203125" style="4"/>
    <col min="42" max="42" width="8.44140625" style="4" customWidth="1"/>
    <col min="43" max="16384" width="9.33203125" style="4"/>
  </cols>
  <sheetData>
    <row r="1" spans="1:42" ht="13.8" x14ac:dyDescent="0.25">
      <c r="B1" s="2" t="s">
        <v>3</v>
      </c>
      <c r="I1" s="8" t="s">
        <v>21</v>
      </c>
      <c r="L1" s="41"/>
    </row>
    <row r="2" spans="1:42" ht="13.8" thickBot="1" x14ac:dyDescent="0.3">
      <c r="I2" s="42" t="s">
        <v>82</v>
      </c>
    </row>
    <row r="3" spans="1:42" x14ac:dyDescent="0.25">
      <c r="B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4"/>
    </row>
    <row r="4" spans="1:42" x14ac:dyDescent="0.25">
      <c r="B4" s="15"/>
      <c r="C4" s="16" t="s">
        <v>19</v>
      </c>
      <c r="D4" s="16" t="s">
        <v>20</v>
      </c>
      <c r="E4" s="17">
        <v>2013</v>
      </c>
      <c r="F4" s="17">
        <v>2014</v>
      </c>
      <c r="G4" s="17">
        <v>2015</v>
      </c>
      <c r="H4" s="17">
        <v>2016</v>
      </c>
      <c r="I4" s="17">
        <v>2017</v>
      </c>
      <c r="J4" s="17">
        <v>2018</v>
      </c>
      <c r="K4" s="17">
        <v>2019</v>
      </c>
      <c r="L4" s="17">
        <v>2020</v>
      </c>
      <c r="M4" s="17">
        <v>2021</v>
      </c>
      <c r="N4" s="17">
        <v>2022</v>
      </c>
      <c r="O4" s="17">
        <v>2023</v>
      </c>
      <c r="P4" s="17">
        <v>2024</v>
      </c>
      <c r="Q4" s="17">
        <v>2025</v>
      </c>
      <c r="R4" s="17">
        <v>2026</v>
      </c>
      <c r="S4" s="17">
        <v>2027</v>
      </c>
      <c r="T4" s="17">
        <v>2028</v>
      </c>
      <c r="U4" s="17">
        <v>2029</v>
      </c>
      <c r="V4" s="17">
        <v>2030</v>
      </c>
      <c r="W4" s="17">
        <v>2031</v>
      </c>
      <c r="X4" s="17">
        <v>2032</v>
      </c>
      <c r="Y4" s="17">
        <v>2033</v>
      </c>
      <c r="Z4" s="17">
        <v>2034</v>
      </c>
      <c r="AA4" s="17">
        <v>2035</v>
      </c>
      <c r="AB4" s="17">
        <v>2036</v>
      </c>
      <c r="AC4" s="17">
        <v>2037</v>
      </c>
      <c r="AD4" s="17">
        <v>2038</v>
      </c>
      <c r="AE4" s="17">
        <v>2039</v>
      </c>
      <c r="AF4" s="17">
        <v>2040</v>
      </c>
      <c r="AG4" s="17">
        <v>2041</v>
      </c>
      <c r="AH4" s="17">
        <v>2042</v>
      </c>
      <c r="AI4" s="17">
        <v>2043</v>
      </c>
      <c r="AJ4" s="17">
        <v>2044</v>
      </c>
      <c r="AK4" s="17">
        <v>2045</v>
      </c>
      <c r="AL4" s="17">
        <v>2046</v>
      </c>
      <c r="AM4" s="17">
        <v>2047</v>
      </c>
      <c r="AN4" s="17">
        <v>2048</v>
      </c>
      <c r="AO4" s="17">
        <v>2049</v>
      </c>
      <c r="AP4" s="18">
        <v>2050</v>
      </c>
    </row>
    <row r="5" spans="1:42" x14ac:dyDescent="0.25">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42" x14ac:dyDescent="0.25">
      <c r="B6" s="5" t="s">
        <v>54</v>
      </c>
      <c r="C6" s="6" t="s">
        <v>5</v>
      </c>
      <c r="D6" s="6" t="s">
        <v>6</v>
      </c>
      <c r="E6" s="81">
        <v>0.12553494115375899</v>
      </c>
      <c r="F6" s="81">
        <v>0.12911661513589601</v>
      </c>
      <c r="G6" s="81">
        <v>0.13744821648044001</v>
      </c>
      <c r="H6" s="81">
        <v>0.147771572422327</v>
      </c>
      <c r="I6" s="81">
        <v>0.15726596751528699</v>
      </c>
      <c r="J6" s="81">
        <v>0.163208366473515</v>
      </c>
      <c r="K6" s="81">
        <v>0.16548663719737999</v>
      </c>
      <c r="L6" s="81">
        <v>0.167097304810365</v>
      </c>
      <c r="M6" s="81">
        <v>0.168210469376981</v>
      </c>
      <c r="N6" s="81">
        <v>0.169883381908183</v>
      </c>
      <c r="O6" s="81">
        <v>0.17199126700973699</v>
      </c>
      <c r="P6" s="81">
        <v>0.17297558934569501</v>
      </c>
      <c r="Q6" s="81">
        <v>0.17386504312869899</v>
      </c>
      <c r="R6" s="81">
        <v>0.17441190502142001</v>
      </c>
      <c r="S6" s="81">
        <v>0.174904446642556</v>
      </c>
      <c r="T6" s="81">
        <v>0.17514038104420199</v>
      </c>
      <c r="U6" s="81">
        <v>0.17479354628986199</v>
      </c>
      <c r="V6" s="81">
        <v>0.17356471082295799</v>
      </c>
      <c r="W6" s="81">
        <v>0.17068394776486001</v>
      </c>
      <c r="X6" s="81">
        <v>0.16584268106901101</v>
      </c>
      <c r="Y6" s="81">
        <v>0.159339238565606</v>
      </c>
      <c r="Z6" s="81">
        <v>0.15131310734470499</v>
      </c>
      <c r="AA6" s="81">
        <v>0.142486781421862</v>
      </c>
      <c r="AB6" s="81">
        <v>0.13360200688689999</v>
      </c>
      <c r="AC6" s="81">
        <v>0.125243752615364</v>
      </c>
      <c r="AD6" s="81">
        <v>0.11856743330495299</v>
      </c>
      <c r="AE6" s="81">
        <v>0.11376729089167099</v>
      </c>
      <c r="AF6" s="81">
        <v>0.10951063258883301</v>
      </c>
      <c r="AG6" s="81">
        <v>0.10599322308392201</v>
      </c>
      <c r="AH6" s="81">
        <v>0.103435226449116</v>
      </c>
      <c r="AI6" s="81">
        <v>0.101797595828911</v>
      </c>
      <c r="AJ6" s="81">
        <v>0.101346401795142</v>
      </c>
      <c r="AK6" s="81">
        <v>0.100989792455995</v>
      </c>
      <c r="AL6" s="81">
        <v>0.10070514157697399</v>
      </c>
      <c r="AM6" s="81">
        <v>0.100439965685638</v>
      </c>
      <c r="AN6" s="81">
        <v>0.100241823685693</v>
      </c>
      <c r="AO6" s="81">
        <v>0.100031551512478</v>
      </c>
      <c r="AP6" s="83">
        <v>9.9906272036800095E-2</v>
      </c>
    </row>
    <row r="7" spans="1:42" x14ac:dyDescent="0.25">
      <c r="B7" s="5" t="s">
        <v>54</v>
      </c>
      <c r="C7" s="6" t="s">
        <v>5</v>
      </c>
      <c r="D7" s="6" t="s">
        <v>7</v>
      </c>
      <c r="E7" s="81">
        <v>0.13302065557863699</v>
      </c>
      <c r="F7" s="81">
        <v>0.13941414940708699</v>
      </c>
      <c r="G7" s="81">
        <v>0.14981039595947401</v>
      </c>
      <c r="H7" s="81">
        <v>0.15975273456299799</v>
      </c>
      <c r="I7" s="81">
        <v>0.168452274069643</v>
      </c>
      <c r="J7" s="81">
        <v>0.174176334627444</v>
      </c>
      <c r="K7" s="81">
        <v>0.17589460859921599</v>
      </c>
      <c r="L7" s="81">
        <v>0.17698807113168999</v>
      </c>
      <c r="M7" s="81">
        <v>0.17808569888939699</v>
      </c>
      <c r="N7" s="81">
        <v>0.179407803816373</v>
      </c>
      <c r="O7" s="81">
        <v>0.18116219883724999</v>
      </c>
      <c r="P7" s="81">
        <v>0.181827353130532</v>
      </c>
      <c r="Q7" s="81">
        <v>0.18243221095833401</v>
      </c>
      <c r="R7" s="81">
        <v>0.182679845262878</v>
      </c>
      <c r="S7" s="81">
        <v>0.182924967536297</v>
      </c>
      <c r="T7" s="81">
        <v>0.18294814001606099</v>
      </c>
      <c r="U7" s="81">
        <v>0.18245219259398701</v>
      </c>
      <c r="V7" s="81">
        <v>0.18102878074407799</v>
      </c>
      <c r="W7" s="81">
        <v>0.17766569984525801</v>
      </c>
      <c r="X7" s="81">
        <v>0.17201257779266299</v>
      </c>
      <c r="Y7" s="81">
        <v>0.164014551993373</v>
      </c>
      <c r="Z7" s="81">
        <v>0.15395720183279199</v>
      </c>
      <c r="AA7" s="81">
        <v>0.142330684565912</v>
      </c>
      <c r="AB7" s="81">
        <v>0.13002487709972699</v>
      </c>
      <c r="AC7" s="81">
        <v>0.117935567939218</v>
      </c>
      <c r="AD7" s="81">
        <v>0.107737384228275</v>
      </c>
      <c r="AE7" s="81">
        <v>9.9979174804962503E-2</v>
      </c>
      <c r="AF7" s="81">
        <v>9.3029234783048906E-2</v>
      </c>
      <c r="AG7" s="81">
        <v>8.7226867318386303E-2</v>
      </c>
      <c r="AH7" s="81">
        <v>8.2982668511873997E-2</v>
      </c>
      <c r="AI7" s="81">
        <v>8.0308941995758595E-2</v>
      </c>
      <c r="AJ7" s="81">
        <v>7.9861510465799604E-2</v>
      </c>
      <c r="AK7" s="81">
        <v>7.9515008721807195E-2</v>
      </c>
      <c r="AL7" s="81">
        <v>7.9248587908719595E-2</v>
      </c>
      <c r="AM7" s="81">
        <v>7.9025588465074306E-2</v>
      </c>
      <c r="AN7" s="81">
        <v>7.8840566314767602E-2</v>
      </c>
      <c r="AO7" s="81">
        <v>7.8688821099287196E-2</v>
      </c>
      <c r="AP7" s="83">
        <v>7.8560713617425199E-2</v>
      </c>
    </row>
    <row r="8" spans="1:42" x14ac:dyDescent="0.25">
      <c r="B8" s="5" t="s">
        <v>54</v>
      </c>
      <c r="C8" s="6" t="s">
        <v>5</v>
      </c>
      <c r="D8" s="6" t="s">
        <v>8</v>
      </c>
      <c r="E8" s="81">
        <v>0.14436030199969499</v>
      </c>
      <c r="F8" s="81">
        <v>0.14917869000460399</v>
      </c>
      <c r="G8" s="81">
        <v>0.158335708550607</v>
      </c>
      <c r="H8" s="81">
        <v>0.16781922528138701</v>
      </c>
      <c r="I8" s="81">
        <v>0.17593798827252199</v>
      </c>
      <c r="J8" s="81">
        <v>0.181050386945312</v>
      </c>
      <c r="K8" s="81">
        <v>0.182355436916809</v>
      </c>
      <c r="L8" s="81">
        <v>0.18154996669113299</v>
      </c>
      <c r="M8" s="81">
        <v>0.1805950870992</v>
      </c>
      <c r="N8" s="81">
        <v>0.181854593857463</v>
      </c>
      <c r="O8" s="81">
        <v>0.183065035210078</v>
      </c>
      <c r="P8" s="81">
        <v>0.18362854639600501</v>
      </c>
      <c r="Q8" s="81">
        <v>0.18412847312481001</v>
      </c>
      <c r="R8" s="81">
        <v>0.18426735685814499</v>
      </c>
      <c r="S8" s="81">
        <v>0.184441841542867</v>
      </c>
      <c r="T8" s="81">
        <v>0.18441121889774001</v>
      </c>
      <c r="U8" s="81">
        <v>0.183879561968569</v>
      </c>
      <c r="V8" s="81">
        <v>0.182434105970111</v>
      </c>
      <c r="W8" s="81">
        <v>0.17905834263216699</v>
      </c>
      <c r="X8" s="81">
        <v>0.17339736932086999</v>
      </c>
      <c r="Y8" s="81">
        <v>0.165387135300639</v>
      </c>
      <c r="Z8" s="81">
        <v>0.15527036134191799</v>
      </c>
      <c r="AA8" s="81">
        <v>0.143550057734283</v>
      </c>
      <c r="AB8" s="81">
        <v>0.13114207703753999</v>
      </c>
      <c r="AC8" s="81">
        <v>0.118930042234814</v>
      </c>
      <c r="AD8" s="81">
        <v>0.10861033671093601</v>
      </c>
      <c r="AE8" s="81">
        <v>0.100750851919913</v>
      </c>
      <c r="AF8" s="81">
        <v>9.3693454059098E-2</v>
      </c>
      <c r="AG8" s="81">
        <v>8.7795974403262297E-2</v>
      </c>
      <c r="AH8" s="81">
        <v>8.3481358794090493E-2</v>
      </c>
      <c r="AI8" s="81">
        <v>8.0760364163542597E-2</v>
      </c>
      <c r="AJ8" s="81">
        <v>8.0289928169350405E-2</v>
      </c>
      <c r="AK8" s="81">
        <v>7.9928001935472406E-2</v>
      </c>
      <c r="AL8" s="81">
        <v>7.96514601420861E-2</v>
      </c>
      <c r="AM8" s="81">
        <v>7.9420092607947607E-2</v>
      </c>
      <c r="AN8" s="81">
        <v>7.9229031856475896E-2</v>
      </c>
      <c r="AO8" s="81">
        <v>7.9071572841269505E-2</v>
      </c>
      <c r="AP8" s="83">
        <v>7.8940252413939399E-2</v>
      </c>
    </row>
    <row r="9" spans="1:42" x14ac:dyDescent="0.25">
      <c r="B9" s="5" t="s">
        <v>54</v>
      </c>
      <c r="C9" s="6" t="s">
        <v>9</v>
      </c>
      <c r="D9" s="6" t="s">
        <v>2</v>
      </c>
      <c r="E9" s="81">
        <v>0.137739575550966</v>
      </c>
      <c r="F9" s="81">
        <v>0.143292790101127</v>
      </c>
      <c r="G9" s="81">
        <v>0.15204959006233401</v>
      </c>
      <c r="H9" s="81">
        <v>0.16202836399349299</v>
      </c>
      <c r="I9" s="81">
        <v>0.17055628956882601</v>
      </c>
      <c r="J9" s="81">
        <v>0.176823840607233</v>
      </c>
      <c r="K9" s="81">
        <v>0.17910130307754399</v>
      </c>
      <c r="L9" s="81">
        <v>0.180866388593376</v>
      </c>
      <c r="M9" s="81">
        <v>0.18230341337497399</v>
      </c>
      <c r="N9" s="81">
        <v>0.18416329612388099</v>
      </c>
      <c r="O9" s="81">
        <v>0.18706555287078699</v>
      </c>
      <c r="P9" s="81">
        <v>0.18810719843698501</v>
      </c>
      <c r="Q9" s="81">
        <v>0.18923261308192099</v>
      </c>
      <c r="R9" s="81">
        <v>0.190178430181142</v>
      </c>
      <c r="S9" s="81">
        <v>0.19127208210959101</v>
      </c>
      <c r="T9" s="81">
        <v>0.19234012385045501</v>
      </c>
      <c r="U9" s="81">
        <v>0.19308977663687599</v>
      </c>
      <c r="V9" s="81">
        <v>0.193144070780319</v>
      </c>
      <c r="W9" s="81">
        <v>0.191562022104769</v>
      </c>
      <c r="X9" s="81">
        <v>0.18801187565505101</v>
      </c>
      <c r="Y9" s="81">
        <v>0.18246985439948599</v>
      </c>
      <c r="Z9" s="81">
        <v>0.174956737686671</v>
      </c>
      <c r="AA9" s="81">
        <v>0.16584145261529201</v>
      </c>
      <c r="AB9" s="81">
        <v>0.15579776582428401</v>
      </c>
      <c r="AC9" s="81">
        <v>0.145523699600804</v>
      </c>
      <c r="AD9" s="81">
        <v>0.13663377886892</v>
      </c>
      <c r="AE9" s="81">
        <v>0.12980022192725499</v>
      </c>
      <c r="AF9" s="81">
        <v>0.12324652327117901</v>
      </c>
      <c r="AG9" s="81">
        <v>0.11757919602542399</v>
      </c>
      <c r="AH9" s="81">
        <v>0.11334982219659399</v>
      </c>
      <c r="AI9" s="81">
        <v>0.110623095949307</v>
      </c>
      <c r="AJ9" s="81">
        <v>0.110001565194372</v>
      </c>
      <c r="AK9" s="81">
        <v>0.10952235499259901</v>
      </c>
      <c r="AL9" s="81">
        <v>0.109149436331328</v>
      </c>
      <c r="AM9" s="81">
        <v>0.108808272256257</v>
      </c>
      <c r="AN9" s="81">
        <v>0.108548067538024</v>
      </c>
      <c r="AO9" s="81">
        <v>0.108276515801132</v>
      </c>
      <c r="AP9" s="83">
        <v>0.108103291672108</v>
      </c>
    </row>
    <row r="10" spans="1:42" x14ac:dyDescent="0.25">
      <c r="A10" s="100"/>
      <c r="B10" s="5" t="s">
        <v>4</v>
      </c>
      <c r="C10" s="6" t="s">
        <v>10</v>
      </c>
      <c r="D10" s="6" t="s">
        <v>11</v>
      </c>
      <c r="E10" s="81">
        <v>0.13327033707588101</v>
      </c>
      <c r="F10" s="81">
        <v>0.138328653924774</v>
      </c>
      <c r="G10" s="81">
        <v>0.146899336699819</v>
      </c>
      <c r="H10" s="81">
        <v>0.152303187550588</v>
      </c>
      <c r="I10" s="81">
        <v>0.160983864561455</v>
      </c>
      <c r="J10" s="81">
        <v>0.170305949325462</v>
      </c>
      <c r="K10" s="81">
        <v>0.180675620726478</v>
      </c>
      <c r="L10" s="81">
        <v>0.17787852678365099</v>
      </c>
      <c r="M10" s="81">
        <v>0.177506478468787</v>
      </c>
      <c r="N10" s="81">
        <v>0.17724266788983101</v>
      </c>
      <c r="O10" s="81">
        <v>0.17291016807732301</v>
      </c>
      <c r="P10" s="81">
        <v>0.169775416313101</v>
      </c>
      <c r="Q10" s="81">
        <v>0.16224600440464201</v>
      </c>
      <c r="R10" s="81">
        <v>0.156004165077541</v>
      </c>
      <c r="S10" s="81">
        <v>0.14830795566625199</v>
      </c>
      <c r="T10" s="81">
        <v>0.13818328490879001</v>
      </c>
      <c r="U10" s="81">
        <v>0.13334601637049101</v>
      </c>
      <c r="V10" s="81">
        <v>0.12391705662621801</v>
      </c>
      <c r="W10" s="81">
        <v>0.112821707172618</v>
      </c>
      <c r="X10" s="81">
        <v>0.105607597641733</v>
      </c>
      <c r="Y10" s="81">
        <v>9.4440269444469899E-2</v>
      </c>
      <c r="Z10" s="81">
        <v>8.0653528394466004E-2</v>
      </c>
      <c r="AA10" s="81">
        <v>6.4315705080887006E-2</v>
      </c>
      <c r="AB10" s="81">
        <v>4.7827287557602099E-2</v>
      </c>
      <c r="AC10" s="81">
        <v>4.2999999999999997E-2</v>
      </c>
      <c r="AD10" s="81">
        <v>4.2999999999999997E-2</v>
      </c>
      <c r="AE10" s="81">
        <v>4.2999999999999997E-2</v>
      </c>
      <c r="AF10" s="81">
        <v>4.2999999999999997E-2</v>
      </c>
      <c r="AG10" s="81">
        <v>4.2999999999999997E-2</v>
      </c>
      <c r="AH10" s="81">
        <v>4.2999999999999997E-2</v>
      </c>
      <c r="AI10" s="81">
        <v>4.2999999999999997E-2</v>
      </c>
      <c r="AJ10" s="81">
        <v>4.2999999999999997E-2</v>
      </c>
      <c r="AK10" s="81">
        <v>4.2999999999999997E-2</v>
      </c>
      <c r="AL10" s="81">
        <v>4.2999999999999997E-2</v>
      </c>
      <c r="AM10" s="81">
        <v>4.2999999999999997E-2</v>
      </c>
      <c r="AN10" s="81">
        <v>4.2999999999999997E-2</v>
      </c>
      <c r="AO10" s="81">
        <v>4.2999999999999997E-2</v>
      </c>
      <c r="AP10" s="83" t="s">
        <v>83</v>
      </c>
    </row>
    <row r="11" spans="1:42" x14ac:dyDescent="0.25">
      <c r="A11" s="100"/>
      <c r="B11" s="5" t="s">
        <v>4</v>
      </c>
      <c r="C11" s="6" t="s">
        <v>10</v>
      </c>
      <c r="D11" s="6" t="s">
        <v>12</v>
      </c>
      <c r="E11" s="81">
        <v>0.130033597192522</v>
      </c>
      <c r="F11" s="81">
        <v>0.13534463746283801</v>
      </c>
      <c r="G11" s="81">
        <v>0.14455894402234601</v>
      </c>
      <c r="H11" s="81">
        <v>0.150152615713223</v>
      </c>
      <c r="I11" s="81">
        <v>0.15921737130437499</v>
      </c>
      <c r="J11" s="81">
        <v>0.16873859183571999</v>
      </c>
      <c r="K11" s="81">
        <v>0.163675247805948</v>
      </c>
      <c r="L11" s="81">
        <v>0.159443632163004</v>
      </c>
      <c r="M11" s="81">
        <v>0.15768457651961401</v>
      </c>
      <c r="N11" s="81">
        <v>0.15795138801122199</v>
      </c>
      <c r="O11" s="81">
        <v>0.15530098126873601</v>
      </c>
      <c r="P11" s="81">
        <v>0.151620585327363</v>
      </c>
      <c r="Q11" s="81">
        <v>0.146965789459468</v>
      </c>
      <c r="R11" s="81">
        <v>0.14280635763791899</v>
      </c>
      <c r="S11" s="81">
        <v>0.13812679519228699</v>
      </c>
      <c r="T11" s="81">
        <v>0.133001509873024</v>
      </c>
      <c r="U11" s="81">
        <v>0.12733398885540201</v>
      </c>
      <c r="V11" s="81">
        <v>0.116050251546874</v>
      </c>
      <c r="W11" s="81">
        <v>0.106823271098961</v>
      </c>
      <c r="X11" s="81">
        <v>9.7778430144845704E-2</v>
      </c>
      <c r="Y11" s="81">
        <v>8.7968994803894293E-2</v>
      </c>
      <c r="Z11" s="81">
        <v>7.9962507526207705E-2</v>
      </c>
      <c r="AA11" s="81">
        <v>6.8951634063575296E-2</v>
      </c>
      <c r="AB11" s="81">
        <v>5.3650198775063399E-2</v>
      </c>
      <c r="AC11" s="81">
        <v>4.2999999999999997E-2</v>
      </c>
      <c r="AD11" s="81">
        <v>4.2999999999999997E-2</v>
      </c>
      <c r="AE11" s="81">
        <v>4.2999999999999997E-2</v>
      </c>
      <c r="AF11" s="81">
        <v>4.2999999999999997E-2</v>
      </c>
      <c r="AG11" s="81">
        <v>4.2999999999999997E-2</v>
      </c>
      <c r="AH11" s="81">
        <v>4.2999999999999997E-2</v>
      </c>
      <c r="AI11" s="81">
        <v>4.2999999999999997E-2</v>
      </c>
      <c r="AJ11" s="81">
        <v>4.2999999999999997E-2</v>
      </c>
      <c r="AK11" s="81">
        <v>4.2999999999999997E-2</v>
      </c>
      <c r="AL11" s="81">
        <v>4.2999999999999997E-2</v>
      </c>
      <c r="AM11" s="81">
        <v>4.2999999999999997E-2</v>
      </c>
      <c r="AN11" s="81">
        <v>4.2999999999999997E-2</v>
      </c>
      <c r="AO11" s="81">
        <v>4.2999999999999997E-2</v>
      </c>
      <c r="AP11" s="83" t="s">
        <v>83</v>
      </c>
    </row>
    <row r="12" spans="1:42" x14ac:dyDescent="0.25">
      <c r="A12" s="100"/>
      <c r="B12" s="44" t="s">
        <v>4</v>
      </c>
      <c r="C12" s="45" t="s">
        <v>10</v>
      </c>
      <c r="D12" s="45" t="s">
        <v>13</v>
      </c>
      <c r="E12" s="82">
        <v>0.12639186641172501</v>
      </c>
      <c r="F12" s="82">
        <v>0.13199133396434601</v>
      </c>
      <c r="G12" s="82">
        <v>0.14199787297858801</v>
      </c>
      <c r="H12" s="82">
        <v>0.147773789012728</v>
      </c>
      <c r="I12" s="82">
        <v>0.15718189999969701</v>
      </c>
      <c r="J12" s="82">
        <v>0.16692669888463399</v>
      </c>
      <c r="K12" s="82">
        <v>0.158777169783621</v>
      </c>
      <c r="L12" s="82">
        <v>0.157216760330016</v>
      </c>
      <c r="M12" s="82">
        <v>0.156761979484736</v>
      </c>
      <c r="N12" s="82">
        <v>0.15688767743818</v>
      </c>
      <c r="O12" s="82">
        <v>0.15314915105322799</v>
      </c>
      <c r="P12" s="82">
        <v>0.150316314977644</v>
      </c>
      <c r="Q12" s="82">
        <v>0.14662648396063599</v>
      </c>
      <c r="R12" s="82">
        <v>0.14169380928303801</v>
      </c>
      <c r="S12" s="82">
        <v>0.13513777073140901</v>
      </c>
      <c r="T12" s="82">
        <v>0.12997898475188899</v>
      </c>
      <c r="U12" s="82">
        <v>0.12292087393711899</v>
      </c>
      <c r="V12" s="82">
        <v>0.11404524156443301</v>
      </c>
      <c r="W12" s="82">
        <v>0.11080704585066101</v>
      </c>
      <c r="X12" s="82">
        <v>0.10432784694809601</v>
      </c>
      <c r="Y12" s="82">
        <v>9.7387786611432395E-2</v>
      </c>
      <c r="Z12" s="82">
        <v>9.1459092168848705E-2</v>
      </c>
      <c r="AA12" s="82">
        <v>8.5576274100465893E-2</v>
      </c>
      <c r="AB12" s="82">
        <v>7.7746494773855895E-2</v>
      </c>
      <c r="AC12" s="82">
        <v>6.6566960090792202E-2</v>
      </c>
      <c r="AD12" s="82">
        <v>5.1963726202774202E-2</v>
      </c>
      <c r="AE12" s="82">
        <v>4.2999999999999997E-2</v>
      </c>
      <c r="AF12" s="82">
        <v>4.2999999999999997E-2</v>
      </c>
      <c r="AG12" s="82">
        <v>4.2999999999999997E-2</v>
      </c>
      <c r="AH12" s="82">
        <v>4.2999999999999899E-2</v>
      </c>
      <c r="AI12" s="82">
        <v>4.2999999999999997E-2</v>
      </c>
      <c r="AJ12" s="82">
        <v>4.2999999999999997E-2</v>
      </c>
      <c r="AK12" s="82">
        <v>4.2999999999999997E-2</v>
      </c>
      <c r="AL12" s="82">
        <v>4.2999999999999997E-2</v>
      </c>
      <c r="AM12" s="82">
        <v>4.2999999999999997E-2</v>
      </c>
      <c r="AN12" s="82">
        <v>4.2999999999999997E-2</v>
      </c>
      <c r="AO12" s="82">
        <v>4.2999999999999997E-2</v>
      </c>
      <c r="AP12" s="84" t="s">
        <v>83</v>
      </c>
    </row>
    <row r="13" spans="1:42" x14ac:dyDescent="0.25">
      <c r="B13" s="5"/>
      <c r="C13" s="6"/>
      <c r="D13" s="6"/>
      <c r="E13" s="43"/>
      <c r="F13" s="43"/>
      <c r="G13" s="43"/>
      <c r="H13" s="43"/>
      <c r="I13" s="43"/>
      <c r="J13" s="43"/>
      <c r="K13" s="43"/>
      <c r="L13" s="43"/>
      <c r="M13" s="43"/>
      <c r="N13" s="43"/>
      <c r="O13" s="43"/>
      <c r="P13" s="43"/>
      <c r="Q13" s="43"/>
      <c r="R13" s="6"/>
      <c r="S13" s="6"/>
      <c r="T13" s="6"/>
      <c r="U13" s="6"/>
      <c r="V13" s="6"/>
      <c r="W13" s="6"/>
      <c r="X13" s="6"/>
      <c r="Y13" s="6"/>
      <c r="Z13" s="6"/>
      <c r="AA13" s="6"/>
      <c r="AB13" s="6"/>
      <c r="AC13" s="6"/>
      <c r="AD13" s="6"/>
      <c r="AE13" s="6"/>
      <c r="AF13" s="6"/>
      <c r="AG13" s="6"/>
      <c r="AH13" s="6"/>
      <c r="AI13" s="6"/>
      <c r="AJ13" s="6"/>
      <c r="AK13" s="6"/>
      <c r="AL13" s="6"/>
      <c r="AM13" s="6"/>
      <c r="AN13" s="6"/>
      <c r="AO13" s="6"/>
      <c r="AP13" s="46"/>
    </row>
    <row r="14" spans="1:42" x14ac:dyDescent="0.25">
      <c r="B14" s="5" t="s">
        <v>14</v>
      </c>
      <c r="C14" s="6" t="s">
        <v>15</v>
      </c>
      <c r="D14" s="6" t="s">
        <v>2</v>
      </c>
      <c r="E14" s="81">
        <v>0.14377763428485399</v>
      </c>
      <c r="F14" s="81">
        <v>0.135773990093423</v>
      </c>
      <c r="G14" s="81">
        <v>0.12916062209315701</v>
      </c>
      <c r="H14" s="81">
        <v>0.13952635721925999</v>
      </c>
      <c r="I14" s="81">
        <v>0.15387659365845699</v>
      </c>
      <c r="J14" s="81">
        <v>0.162230653512006</v>
      </c>
      <c r="K14" s="81">
        <v>0.17041087141289499</v>
      </c>
      <c r="L14" s="81">
        <v>0.177228240329663</v>
      </c>
      <c r="M14" s="81">
        <v>0.180740220789425</v>
      </c>
      <c r="N14" s="81">
        <v>0.18385775904138801</v>
      </c>
      <c r="O14" s="81">
        <v>0.185863769106691</v>
      </c>
      <c r="P14" s="81">
        <v>0.187899683971332</v>
      </c>
      <c r="Q14" s="81">
        <v>0.19046226597069801</v>
      </c>
      <c r="R14" s="81">
        <v>0.19387048284323599</v>
      </c>
      <c r="S14" s="81">
        <v>0.19808096507273301</v>
      </c>
      <c r="T14" s="81">
        <v>0.203077241237092</v>
      </c>
      <c r="U14" s="81">
        <v>0.208548789617202</v>
      </c>
      <c r="V14" s="81">
        <v>0.21425416295751401</v>
      </c>
      <c r="W14" s="81">
        <v>0.219562781111589</v>
      </c>
      <c r="X14" s="81">
        <v>0.22454236749052101</v>
      </c>
      <c r="Y14" s="81">
        <v>0.22903294276987601</v>
      </c>
      <c r="Z14" s="81">
        <v>0.23285776130608701</v>
      </c>
      <c r="AA14" s="81">
        <v>0.23575630899355601</v>
      </c>
      <c r="AB14" s="81">
        <v>0.23828548541074401</v>
      </c>
      <c r="AC14" s="81">
        <v>0.240617779414494</v>
      </c>
      <c r="AD14" s="81">
        <v>0.242744817735356</v>
      </c>
      <c r="AE14" s="81">
        <v>0.245066230696728</v>
      </c>
      <c r="AF14" s="81">
        <v>0.24777566043398699</v>
      </c>
      <c r="AG14" s="81">
        <v>0.248486334788144</v>
      </c>
      <c r="AH14" s="81">
        <v>0.24847078601391501</v>
      </c>
      <c r="AI14" s="81">
        <v>0.248469146349408</v>
      </c>
      <c r="AJ14" s="81">
        <v>0.24846551150478</v>
      </c>
      <c r="AK14" s="81">
        <v>0.24846360731139999</v>
      </c>
      <c r="AL14" s="81">
        <v>0.24846535910619499</v>
      </c>
      <c r="AM14" s="81">
        <v>0.248466063931015</v>
      </c>
      <c r="AN14" s="81">
        <v>0.24846669402993099</v>
      </c>
      <c r="AO14" s="81">
        <v>0.248464822169217</v>
      </c>
      <c r="AP14" s="83">
        <v>0.248466186016568</v>
      </c>
    </row>
    <row r="15" spans="1:42" x14ac:dyDescent="0.25">
      <c r="B15" s="44" t="s">
        <v>14</v>
      </c>
      <c r="C15" s="45" t="s">
        <v>10</v>
      </c>
      <c r="D15" s="45" t="s">
        <v>2</v>
      </c>
      <c r="E15" s="82">
        <v>0.156981711800984</v>
      </c>
      <c r="F15" s="82">
        <v>0.151426113138036</v>
      </c>
      <c r="G15" s="82">
        <v>0.14537186927196699</v>
      </c>
      <c r="H15" s="82">
        <v>0.14546896342106699</v>
      </c>
      <c r="I15" s="82">
        <v>0.15597441395782299</v>
      </c>
      <c r="J15" s="82">
        <v>0.170093435637302</v>
      </c>
      <c r="K15" s="82">
        <v>0.170031024283752</v>
      </c>
      <c r="L15" s="82">
        <v>0.18441162338881401</v>
      </c>
      <c r="M15" s="82">
        <v>0.191605119091138</v>
      </c>
      <c r="N15" s="82">
        <v>0.196378407118485</v>
      </c>
      <c r="O15" s="82">
        <v>0.205943624720722</v>
      </c>
      <c r="P15" s="82">
        <v>0.20746470796667801</v>
      </c>
      <c r="Q15" s="82">
        <v>0.21286565744331001</v>
      </c>
      <c r="R15" s="82">
        <v>0.22291717443709499</v>
      </c>
      <c r="S15" s="82">
        <v>0.23546625679456101</v>
      </c>
      <c r="T15" s="82">
        <v>0.24497175102399399</v>
      </c>
      <c r="U15" s="82">
        <v>0.24620938939931</v>
      </c>
      <c r="V15" s="82">
        <v>0.24754769103877799</v>
      </c>
      <c r="W15" s="82">
        <v>0.248773802593798</v>
      </c>
      <c r="X15" s="82">
        <v>0.248996203479495</v>
      </c>
      <c r="Y15" s="82">
        <v>0.24801623848031601</v>
      </c>
      <c r="Z15" s="82">
        <v>0.24803385168556499</v>
      </c>
      <c r="AA15" s="82">
        <v>0.24830038732014301</v>
      </c>
      <c r="AB15" s="82">
        <v>0.24843182739921801</v>
      </c>
      <c r="AC15" s="82">
        <v>0.24832750779620699</v>
      </c>
      <c r="AD15" s="82">
        <v>0.24825279466453001</v>
      </c>
      <c r="AE15" s="82">
        <v>0.24820401626689201</v>
      </c>
      <c r="AF15" s="82">
        <v>0.24816937414448401</v>
      </c>
      <c r="AG15" s="82">
        <v>0.24826718424685501</v>
      </c>
      <c r="AH15" s="82">
        <v>0.24833926676709001</v>
      </c>
      <c r="AI15" s="82">
        <v>0.24796924098460199</v>
      </c>
      <c r="AJ15" s="82">
        <v>0.24807516882993</v>
      </c>
      <c r="AK15" s="82">
        <v>0.248178259512609</v>
      </c>
      <c r="AL15" s="82">
        <v>0.248239990878063</v>
      </c>
      <c r="AM15" s="82">
        <v>0.248402727268381</v>
      </c>
      <c r="AN15" s="82">
        <v>0.24865421554436201</v>
      </c>
      <c r="AO15" s="82">
        <v>0.24864889476397101</v>
      </c>
      <c r="AP15" s="84" t="s">
        <v>83</v>
      </c>
    </row>
    <row r="16" spans="1:42" x14ac:dyDescent="0.25">
      <c r="B16" s="5"/>
      <c r="C16" s="6"/>
      <c r="D16" s="6"/>
      <c r="E16" s="43"/>
      <c r="F16" s="43"/>
      <c r="G16" s="43"/>
      <c r="H16" s="43"/>
      <c r="I16" s="43"/>
      <c r="J16" s="43"/>
      <c r="K16" s="43"/>
      <c r="L16" s="43"/>
      <c r="M16" s="43"/>
      <c r="N16" s="43"/>
      <c r="O16" s="43"/>
      <c r="P16" s="43"/>
      <c r="Q16" s="43"/>
      <c r="R16" s="6"/>
      <c r="S16" s="6"/>
      <c r="T16" s="6"/>
      <c r="U16" s="6"/>
      <c r="V16" s="6"/>
      <c r="W16" s="6"/>
      <c r="X16" s="6"/>
      <c r="Y16" s="6"/>
      <c r="Z16" s="6"/>
      <c r="AA16" s="6"/>
      <c r="AB16" s="6"/>
      <c r="AC16" s="6"/>
      <c r="AD16" s="6"/>
      <c r="AE16" s="6"/>
      <c r="AF16" s="6"/>
      <c r="AG16" s="6"/>
      <c r="AH16" s="6"/>
      <c r="AI16" s="6"/>
      <c r="AJ16" s="6"/>
      <c r="AK16" s="6"/>
      <c r="AL16" s="6"/>
      <c r="AM16" s="6"/>
      <c r="AN16" s="6"/>
      <c r="AO16" s="6"/>
      <c r="AP16" s="46"/>
    </row>
    <row r="17" spans="2:42" x14ac:dyDescent="0.25">
      <c r="B17" s="5" t="s">
        <v>16</v>
      </c>
      <c r="C17" s="6" t="s">
        <v>15</v>
      </c>
      <c r="D17" s="6" t="s">
        <v>2</v>
      </c>
      <c r="E17" s="81">
        <v>0.109050095049763</v>
      </c>
      <c r="F17" s="81">
        <v>0.105305435611156</v>
      </c>
      <c r="G17" s="81">
        <v>0.102341943532195</v>
      </c>
      <c r="H17" s="81">
        <v>0.100029498628638</v>
      </c>
      <c r="I17" s="81">
        <v>9.8154929285618697E-2</v>
      </c>
      <c r="J17" s="81">
        <v>9.7194615652358499E-2</v>
      </c>
      <c r="K17" s="81">
        <v>9.7452540865881399E-2</v>
      </c>
      <c r="L17" s="81">
        <v>9.80513381591646E-2</v>
      </c>
      <c r="M17" s="81">
        <v>9.9865217885671903E-2</v>
      </c>
      <c r="N17" s="81">
        <v>0.10203262731297599</v>
      </c>
      <c r="O17" s="81">
        <v>0.103087948783321</v>
      </c>
      <c r="P17" s="81">
        <v>0.106616688664374</v>
      </c>
      <c r="Q17" s="81">
        <v>0.110654724556404</v>
      </c>
      <c r="R17" s="81">
        <v>0.114762580569183</v>
      </c>
      <c r="S17" s="81">
        <v>0.11811566237209201</v>
      </c>
      <c r="T17" s="81">
        <v>0.121001274233331</v>
      </c>
      <c r="U17" s="81">
        <v>0.123132515359404</v>
      </c>
      <c r="V17" s="81">
        <v>0.124290259237635</v>
      </c>
      <c r="W17" s="81">
        <v>0.12600024367787399</v>
      </c>
      <c r="X17" s="81">
        <v>0.13048879725926399</v>
      </c>
      <c r="Y17" s="81">
        <v>0.134531197458193</v>
      </c>
      <c r="Z17" s="81">
        <v>0.13699704106515201</v>
      </c>
      <c r="AA17" s="81">
        <v>0.1389612916855</v>
      </c>
      <c r="AB17" s="81">
        <v>0.14102052792698999</v>
      </c>
      <c r="AC17" s="81">
        <v>0.143044852833315</v>
      </c>
      <c r="AD17" s="81">
        <v>0.14418699999999901</v>
      </c>
      <c r="AE17" s="81">
        <v>0.14418700000000001</v>
      </c>
      <c r="AF17" s="81">
        <v>0.14418700000000001</v>
      </c>
      <c r="AG17" s="81">
        <v>0.14418700000000001</v>
      </c>
      <c r="AH17" s="81">
        <v>0.14418700000000001</v>
      </c>
      <c r="AI17" s="81">
        <v>0.14418700000000001</v>
      </c>
      <c r="AJ17" s="81">
        <v>0.14418700000000001</v>
      </c>
      <c r="AK17" s="81">
        <v>0.14418700000000001</v>
      </c>
      <c r="AL17" s="81">
        <v>0.14418700000000001</v>
      </c>
      <c r="AM17" s="81">
        <v>0.14418700000000001</v>
      </c>
      <c r="AN17" s="81">
        <v>0.14418699999999901</v>
      </c>
      <c r="AO17" s="81">
        <v>0.14418700000000001</v>
      </c>
      <c r="AP17" s="83">
        <v>0.14418699999999901</v>
      </c>
    </row>
    <row r="18" spans="2:42" x14ac:dyDescent="0.25">
      <c r="B18" s="44" t="s">
        <v>16</v>
      </c>
      <c r="C18" s="45" t="s">
        <v>10</v>
      </c>
      <c r="D18" s="45" t="s">
        <v>2</v>
      </c>
      <c r="E18" s="82">
        <v>6.8904271369122194E-2</v>
      </c>
      <c r="F18" s="82">
        <v>6.5503170940623107E-2</v>
      </c>
      <c r="G18" s="82">
        <v>6.4296987492926505E-2</v>
      </c>
      <c r="H18" s="82">
        <v>6.5887293943519595E-2</v>
      </c>
      <c r="I18" s="82">
        <v>6.8432792481552596E-2</v>
      </c>
      <c r="J18" s="82">
        <v>7.4553807965761595E-2</v>
      </c>
      <c r="K18" s="82">
        <v>7.3079544705724503E-2</v>
      </c>
      <c r="L18" s="82">
        <v>9.1714879059335105E-2</v>
      </c>
      <c r="M18" s="82">
        <v>0.111699910804127</v>
      </c>
      <c r="N18" s="82">
        <v>0.124821538743442</v>
      </c>
      <c r="O18" s="82">
        <v>0.12829411389364601</v>
      </c>
      <c r="P18" s="82">
        <v>0.130859035643074</v>
      </c>
      <c r="Q18" s="82">
        <v>0.132758605048758</v>
      </c>
      <c r="R18" s="82">
        <v>0.13336214230738799</v>
      </c>
      <c r="S18" s="82">
        <v>0.13397706007593699</v>
      </c>
      <c r="T18" s="82">
        <v>0.13460320639304801</v>
      </c>
      <c r="U18" s="82">
        <v>0.135237132776829</v>
      </c>
      <c r="V18" s="82">
        <v>0.13588065888758799</v>
      </c>
      <c r="W18" s="82">
        <v>0.14418700000000001</v>
      </c>
      <c r="X18" s="82">
        <v>0.14418700000000001</v>
      </c>
      <c r="Y18" s="82">
        <v>0.14418700000000001</v>
      </c>
      <c r="Z18" s="82">
        <v>0.14418700000000001</v>
      </c>
      <c r="AA18" s="82">
        <v>0.14418700000000001</v>
      </c>
      <c r="AB18" s="82">
        <v>0.14418700000000001</v>
      </c>
      <c r="AC18" s="82">
        <v>0.14418700000000001</v>
      </c>
      <c r="AD18" s="82">
        <v>0.14418700000000001</v>
      </c>
      <c r="AE18" s="82">
        <v>0.14418700000000001</v>
      </c>
      <c r="AF18" s="82">
        <v>0.14418700000000001</v>
      </c>
      <c r="AG18" s="82">
        <v>0.14418700000000001</v>
      </c>
      <c r="AH18" s="82">
        <v>0.14418700000000001</v>
      </c>
      <c r="AI18" s="82">
        <v>0.14418700000000001</v>
      </c>
      <c r="AJ18" s="82">
        <v>0.14418700000000001</v>
      </c>
      <c r="AK18" s="82">
        <v>0.14418699999999901</v>
      </c>
      <c r="AL18" s="82">
        <v>0.14418700000000001</v>
      </c>
      <c r="AM18" s="82">
        <v>0.14418700000000001</v>
      </c>
      <c r="AN18" s="82">
        <v>0.14418700000000001</v>
      </c>
      <c r="AO18" s="82">
        <v>0.14418700000000001</v>
      </c>
      <c r="AP18" s="84">
        <v>0.14418700000000001</v>
      </c>
    </row>
    <row r="19" spans="2:42" x14ac:dyDescent="0.25">
      <c r="B19" s="5"/>
      <c r="C19" s="6"/>
      <c r="D19" s="6"/>
      <c r="E19" s="43"/>
      <c r="F19" s="43"/>
      <c r="G19" s="43"/>
      <c r="H19" s="43"/>
      <c r="I19" s="43"/>
      <c r="J19" s="43"/>
      <c r="K19" s="43"/>
      <c r="L19" s="43"/>
      <c r="M19" s="43"/>
      <c r="N19" s="43"/>
      <c r="O19" s="43"/>
      <c r="P19" s="43"/>
      <c r="Q19" s="43"/>
      <c r="R19" s="6"/>
      <c r="S19" s="6"/>
      <c r="T19" s="6"/>
      <c r="U19" s="6"/>
      <c r="V19" s="6"/>
      <c r="W19" s="6"/>
      <c r="X19" s="6"/>
      <c r="Y19" s="6"/>
      <c r="Z19" s="6"/>
      <c r="AA19" s="6"/>
      <c r="AB19" s="6"/>
      <c r="AC19" s="6"/>
      <c r="AD19" s="6"/>
      <c r="AE19" s="6"/>
      <c r="AF19" s="6"/>
      <c r="AG19" s="6"/>
      <c r="AH19" s="6"/>
      <c r="AI19" s="6"/>
      <c r="AJ19" s="6"/>
      <c r="AK19" s="6"/>
      <c r="AL19" s="6"/>
      <c r="AM19" s="6"/>
      <c r="AN19" s="6"/>
      <c r="AO19" s="6"/>
      <c r="AP19" s="46"/>
    </row>
    <row r="20" spans="2:42" x14ac:dyDescent="0.25">
      <c r="B20" s="5" t="s">
        <v>17</v>
      </c>
      <c r="C20" s="6" t="s">
        <v>15</v>
      </c>
      <c r="D20" s="6" t="s">
        <v>2</v>
      </c>
      <c r="E20" s="81">
        <v>8.1851171330052194E-2</v>
      </c>
      <c r="F20" s="81">
        <v>7.6752278006704797E-2</v>
      </c>
      <c r="G20" s="81">
        <v>7.3649865237991594E-2</v>
      </c>
      <c r="H20" s="81">
        <v>7.2044349733238006E-2</v>
      </c>
      <c r="I20" s="81">
        <v>7.2964684246671102E-2</v>
      </c>
      <c r="J20" s="81">
        <v>7.7019615367523095E-2</v>
      </c>
      <c r="K20" s="81">
        <v>8.4761598365313995E-2</v>
      </c>
      <c r="L20" s="81">
        <v>9.2503160521604594E-2</v>
      </c>
      <c r="M20" s="81">
        <v>0.102563111227308</v>
      </c>
      <c r="N20" s="81">
        <v>0.11262143700595199</v>
      </c>
      <c r="O20" s="81">
        <v>0.11878095730209701</v>
      </c>
      <c r="P20" s="81">
        <v>0.12583731565704501</v>
      </c>
      <c r="Q20" s="81">
        <v>0.131666441726316</v>
      </c>
      <c r="R20" s="81">
        <v>0.13639183417180201</v>
      </c>
      <c r="S20" s="81">
        <v>0.14016672414807699</v>
      </c>
      <c r="T20" s="81">
        <v>0.14302026125858799</v>
      </c>
      <c r="U20" s="81">
        <v>0.14510748792148701</v>
      </c>
      <c r="V20" s="81">
        <v>0.14628697355280099</v>
      </c>
      <c r="W20" s="81">
        <v>0.14723432654391899</v>
      </c>
      <c r="X20" s="81">
        <v>0.148675447283694</v>
      </c>
      <c r="Y20" s="81">
        <v>0.149890094197351</v>
      </c>
      <c r="Z20" s="81">
        <v>0.150395102202976</v>
      </c>
      <c r="AA20" s="81">
        <v>0.15082220188385601</v>
      </c>
      <c r="AB20" s="81">
        <v>0.151306470576618</v>
      </c>
      <c r="AC20" s="81">
        <v>0.15172778877180201</v>
      </c>
      <c r="AD20" s="81">
        <v>0.152</v>
      </c>
      <c r="AE20" s="81">
        <v>0.152</v>
      </c>
      <c r="AF20" s="81">
        <v>0.152</v>
      </c>
      <c r="AG20" s="81">
        <v>0.152</v>
      </c>
      <c r="AH20" s="81">
        <v>0.152</v>
      </c>
      <c r="AI20" s="81">
        <v>0.152</v>
      </c>
      <c r="AJ20" s="81">
        <v>0.152</v>
      </c>
      <c r="AK20" s="81">
        <v>0.152</v>
      </c>
      <c r="AL20" s="81">
        <v>0.152</v>
      </c>
      <c r="AM20" s="81">
        <v>0.152</v>
      </c>
      <c r="AN20" s="81">
        <v>0.152</v>
      </c>
      <c r="AO20" s="81">
        <v>0.151999999999999</v>
      </c>
      <c r="AP20" s="83">
        <v>0.152</v>
      </c>
    </row>
    <row r="21" spans="2:42" x14ac:dyDescent="0.25">
      <c r="B21" s="44" t="s">
        <v>17</v>
      </c>
      <c r="C21" s="45" t="s">
        <v>10</v>
      </c>
      <c r="D21" s="45" t="s">
        <v>2</v>
      </c>
      <c r="E21" s="82">
        <v>5.3455322857117002E-2</v>
      </c>
      <c r="F21" s="82">
        <v>5.0251696976887202E-2</v>
      </c>
      <c r="G21" s="82">
        <v>4.7874745467000497E-2</v>
      </c>
      <c r="H21" s="82">
        <v>4.9410117951954699E-2</v>
      </c>
      <c r="I21" s="82">
        <v>5.32428261190337E-2</v>
      </c>
      <c r="J21" s="82">
        <v>5.8335205031680298E-2</v>
      </c>
      <c r="K21" s="82">
        <v>6.5616471931345899E-2</v>
      </c>
      <c r="L21" s="82">
        <v>8.5208830585829995E-2</v>
      </c>
      <c r="M21" s="82">
        <v>0.115034121538873</v>
      </c>
      <c r="N21" s="82">
        <v>0.12813914192148401</v>
      </c>
      <c r="O21" s="82">
        <v>0.13122126150243699</v>
      </c>
      <c r="P21" s="82">
        <v>0.137376312459186</v>
      </c>
      <c r="Q21" s="82">
        <v>0.144247851191975</v>
      </c>
      <c r="R21" s="82">
        <v>0.151999999999999</v>
      </c>
      <c r="S21" s="82">
        <v>0.151999999999999</v>
      </c>
      <c r="T21" s="82">
        <v>0.152</v>
      </c>
      <c r="U21" s="82">
        <v>0.152</v>
      </c>
      <c r="V21" s="82">
        <v>0.152</v>
      </c>
      <c r="W21" s="82">
        <v>0.151999999999999</v>
      </c>
      <c r="X21" s="82">
        <v>0.152</v>
      </c>
      <c r="Y21" s="82">
        <v>0.152</v>
      </c>
      <c r="Z21" s="82">
        <v>0.152</v>
      </c>
      <c r="AA21" s="82">
        <v>0.152</v>
      </c>
      <c r="AB21" s="82">
        <v>0.152</v>
      </c>
      <c r="AC21" s="82">
        <v>0.152</v>
      </c>
      <c r="AD21" s="82">
        <v>0.152</v>
      </c>
      <c r="AE21" s="82">
        <v>0.152</v>
      </c>
      <c r="AF21" s="82">
        <v>0.151999999999999</v>
      </c>
      <c r="AG21" s="82">
        <v>0.151999999999999</v>
      </c>
      <c r="AH21" s="82">
        <v>0.152</v>
      </c>
      <c r="AI21" s="82">
        <v>0.152</v>
      </c>
      <c r="AJ21" s="82">
        <v>0.151999999999999</v>
      </c>
      <c r="AK21" s="82">
        <v>0.152</v>
      </c>
      <c r="AL21" s="82">
        <v>0.152</v>
      </c>
      <c r="AM21" s="82">
        <v>0.152</v>
      </c>
      <c r="AN21" s="82">
        <v>0.152</v>
      </c>
      <c r="AO21" s="82">
        <v>0.152</v>
      </c>
      <c r="AP21" s="84">
        <v>0.152</v>
      </c>
    </row>
    <row r="22" spans="2:42" x14ac:dyDescent="0.25">
      <c r="B22" s="5"/>
      <c r="C22" s="6"/>
      <c r="D22" s="6"/>
      <c r="E22" s="43"/>
      <c r="F22" s="43"/>
      <c r="G22" s="43"/>
      <c r="H22" s="43"/>
      <c r="I22" s="43"/>
      <c r="J22" s="43"/>
      <c r="K22" s="43"/>
      <c r="L22" s="43"/>
      <c r="M22" s="43"/>
      <c r="N22" s="43"/>
      <c r="O22" s="43"/>
      <c r="P22" s="43"/>
      <c r="Q22" s="43"/>
      <c r="R22" s="6"/>
      <c r="S22" s="6"/>
      <c r="T22" s="6"/>
      <c r="U22" s="6"/>
      <c r="V22" s="6"/>
      <c r="W22" s="6"/>
      <c r="X22" s="6"/>
      <c r="Y22" s="6"/>
      <c r="Z22" s="6"/>
      <c r="AA22" s="6"/>
      <c r="AB22" s="6"/>
      <c r="AC22" s="6"/>
      <c r="AD22" s="6"/>
      <c r="AE22" s="6"/>
      <c r="AF22" s="6"/>
      <c r="AG22" s="6"/>
      <c r="AH22" s="6"/>
      <c r="AI22" s="6"/>
      <c r="AJ22" s="6"/>
      <c r="AK22" s="6"/>
      <c r="AL22" s="6"/>
      <c r="AM22" s="6"/>
      <c r="AN22" s="6"/>
      <c r="AO22" s="6"/>
      <c r="AP22" s="46"/>
    </row>
    <row r="23" spans="2:42" x14ac:dyDescent="0.25">
      <c r="B23" s="5" t="s">
        <v>18</v>
      </c>
      <c r="C23" s="6" t="s">
        <v>15</v>
      </c>
      <c r="D23" s="6" t="s">
        <v>2</v>
      </c>
      <c r="E23" s="81">
        <v>0.109606709414072</v>
      </c>
      <c r="F23" s="81">
        <v>0.108648710982128</v>
      </c>
      <c r="G23" s="81">
        <v>0.107707146819882</v>
      </c>
      <c r="H23" s="81">
        <v>0.10649032192672001</v>
      </c>
      <c r="I23" s="81">
        <v>0.10491247634038001</v>
      </c>
      <c r="J23" s="81">
        <v>0.102800605439164</v>
      </c>
      <c r="K23" s="81">
        <v>0.100365553067846</v>
      </c>
      <c r="L23" s="81">
        <v>9.7319532289705898E-2</v>
      </c>
      <c r="M23" s="81">
        <v>9.4224794149991298E-2</v>
      </c>
      <c r="N23" s="81">
        <v>9.1191723676775305E-2</v>
      </c>
      <c r="O23" s="81">
        <v>8.6696161705676997E-2</v>
      </c>
      <c r="P23" s="81">
        <v>8.32617098491375E-2</v>
      </c>
      <c r="Q23" s="81">
        <v>8.0055469459099804E-2</v>
      </c>
      <c r="R23" s="81">
        <v>7.6906368707152201E-2</v>
      </c>
      <c r="S23" s="81">
        <v>7.3191504751802694E-2</v>
      </c>
      <c r="T23" s="81">
        <v>6.9000551031030102E-2</v>
      </c>
      <c r="U23" s="81">
        <v>6.4655745351523505E-2</v>
      </c>
      <c r="V23" s="81">
        <v>6.0274388871909799E-2</v>
      </c>
      <c r="W23" s="81">
        <v>5.6804364720199403E-2</v>
      </c>
      <c r="X23" s="81">
        <v>5.4598409955166197E-2</v>
      </c>
      <c r="Y23" s="81">
        <v>5.3032724339739802E-2</v>
      </c>
      <c r="Z23" s="81">
        <v>5.2109015093549697E-2</v>
      </c>
      <c r="AA23" s="81">
        <v>5.1389624797263202E-2</v>
      </c>
      <c r="AB23" s="81">
        <v>5.0831286041787299E-2</v>
      </c>
      <c r="AC23" s="81">
        <v>5.0259018184015097E-2</v>
      </c>
      <c r="AD23" s="81">
        <v>4.9999999999999899E-2</v>
      </c>
      <c r="AE23" s="81">
        <v>0.05</v>
      </c>
      <c r="AF23" s="81">
        <v>0.05</v>
      </c>
      <c r="AG23" s="81">
        <v>0.05</v>
      </c>
      <c r="AH23" s="81">
        <v>0.05</v>
      </c>
      <c r="AI23" s="81">
        <v>0.05</v>
      </c>
      <c r="AJ23" s="81">
        <v>4.9999999999999899E-2</v>
      </c>
      <c r="AK23" s="81">
        <v>0.05</v>
      </c>
      <c r="AL23" s="81">
        <v>0.05</v>
      </c>
      <c r="AM23" s="81">
        <v>4.9999999999999899E-2</v>
      </c>
      <c r="AN23" s="81">
        <v>4.9999999999999899E-2</v>
      </c>
      <c r="AO23" s="81">
        <v>0.05</v>
      </c>
      <c r="AP23" s="83">
        <v>0.05</v>
      </c>
    </row>
    <row r="24" spans="2:42" x14ac:dyDescent="0.25">
      <c r="B24" s="5" t="s">
        <v>18</v>
      </c>
      <c r="C24" s="6" t="s">
        <v>10</v>
      </c>
      <c r="D24" s="6" t="s">
        <v>11</v>
      </c>
      <c r="E24" s="81">
        <v>0.101312836677017</v>
      </c>
      <c r="F24" s="81">
        <v>0.10007808754431</v>
      </c>
      <c r="G24" s="81">
        <v>9.9715693317713294E-2</v>
      </c>
      <c r="H24" s="81">
        <v>8.7092899357090595E-2</v>
      </c>
      <c r="I24" s="81">
        <v>8.5399416094277994E-2</v>
      </c>
      <c r="J24" s="81">
        <v>8.0985267625503204E-2</v>
      </c>
      <c r="K24" s="81">
        <v>8.4075151527138695E-2</v>
      </c>
      <c r="L24" s="81">
        <v>7.4425945423616802E-2</v>
      </c>
      <c r="M24" s="81">
        <v>7.2108426449118995E-2</v>
      </c>
      <c r="N24" s="81">
        <v>6.7572475432374296E-2</v>
      </c>
      <c r="O24" s="81">
        <v>6.3272255367016902E-2</v>
      </c>
      <c r="P24" s="81">
        <v>5.8474649057696601E-2</v>
      </c>
      <c r="Q24" s="81">
        <v>5.2437187703970302E-2</v>
      </c>
      <c r="R24" s="81">
        <v>5.0948353524427302E-2</v>
      </c>
      <c r="S24" s="81">
        <v>0.05</v>
      </c>
      <c r="T24" s="81">
        <v>4.9999999999999899E-2</v>
      </c>
      <c r="U24" s="81">
        <v>0.05</v>
      </c>
      <c r="V24" s="81">
        <v>0.05</v>
      </c>
      <c r="W24" s="81">
        <v>0.05</v>
      </c>
      <c r="X24" s="81">
        <v>0.05</v>
      </c>
      <c r="Y24" s="81">
        <v>0.05</v>
      </c>
      <c r="Z24" s="81">
        <v>0.05</v>
      </c>
      <c r="AA24" s="81">
        <v>0.05</v>
      </c>
      <c r="AB24" s="81">
        <v>0.05</v>
      </c>
      <c r="AC24" s="81">
        <v>4.9999999999999899E-2</v>
      </c>
      <c r="AD24" s="81">
        <v>0.05</v>
      </c>
      <c r="AE24" s="81">
        <v>0.05</v>
      </c>
      <c r="AF24" s="81">
        <v>0.05</v>
      </c>
      <c r="AG24" s="81">
        <v>0.05</v>
      </c>
      <c r="AH24" s="81">
        <v>0.05</v>
      </c>
      <c r="AI24" s="81">
        <v>0.05</v>
      </c>
      <c r="AJ24" s="81">
        <v>0.05</v>
      </c>
      <c r="AK24" s="81">
        <v>0.05</v>
      </c>
      <c r="AL24" s="81">
        <v>0.05</v>
      </c>
      <c r="AM24" s="81">
        <v>4.9999999999999899E-2</v>
      </c>
      <c r="AN24" s="81">
        <v>4.9999999999999899E-2</v>
      </c>
      <c r="AO24" s="81">
        <v>0.05</v>
      </c>
      <c r="AP24" s="83">
        <v>4.9999999999999899E-2</v>
      </c>
    </row>
    <row r="25" spans="2:42" x14ac:dyDescent="0.25">
      <c r="B25" s="5" t="s">
        <v>18</v>
      </c>
      <c r="C25" s="6" t="s">
        <v>10</v>
      </c>
      <c r="D25" s="6" t="s">
        <v>12</v>
      </c>
      <c r="E25" s="81">
        <v>0.104838451030315</v>
      </c>
      <c r="F25" s="81">
        <v>0.102803988300972</v>
      </c>
      <c r="G25" s="81">
        <v>0.102420100620676</v>
      </c>
      <c r="H25" s="81">
        <v>8.9346686518304699E-2</v>
      </c>
      <c r="I25" s="81">
        <v>8.7771588821837498E-2</v>
      </c>
      <c r="J25" s="81">
        <v>8.4460424598244196E-2</v>
      </c>
      <c r="K25" s="81">
        <v>9.8870056135094198E-2</v>
      </c>
      <c r="L25" s="81">
        <v>7.9337333631311999E-2</v>
      </c>
      <c r="M25" s="81">
        <v>6.8044993490159994E-2</v>
      </c>
      <c r="N25" s="81">
        <v>6.4722780545759903E-2</v>
      </c>
      <c r="O25" s="81">
        <v>6.1876032355787002E-2</v>
      </c>
      <c r="P25" s="81">
        <v>5.8555322077963497E-2</v>
      </c>
      <c r="Q25" s="81">
        <v>5.25900264304624E-2</v>
      </c>
      <c r="R25" s="81">
        <v>5.0989576170090603E-2</v>
      </c>
      <c r="S25" s="81">
        <v>0.05</v>
      </c>
      <c r="T25" s="81">
        <v>4.9999999999999899E-2</v>
      </c>
      <c r="U25" s="81">
        <v>0.05</v>
      </c>
      <c r="V25" s="81">
        <v>4.9999999999999899E-2</v>
      </c>
      <c r="W25" s="81">
        <v>0.05</v>
      </c>
      <c r="X25" s="81">
        <v>0.05</v>
      </c>
      <c r="Y25" s="81">
        <v>0.05</v>
      </c>
      <c r="Z25" s="81">
        <v>0.05</v>
      </c>
      <c r="AA25" s="81">
        <v>4.9999999999999899E-2</v>
      </c>
      <c r="AB25" s="81">
        <v>0.05</v>
      </c>
      <c r="AC25" s="81">
        <v>0.05</v>
      </c>
      <c r="AD25" s="81">
        <v>4.9999999999999899E-2</v>
      </c>
      <c r="AE25" s="81">
        <v>4.9999999999999899E-2</v>
      </c>
      <c r="AF25" s="81">
        <v>0.05</v>
      </c>
      <c r="AG25" s="81">
        <v>0.05</v>
      </c>
      <c r="AH25" s="81">
        <v>0.05</v>
      </c>
      <c r="AI25" s="81">
        <v>4.9999999999999899E-2</v>
      </c>
      <c r="AJ25" s="81">
        <v>4.9999999999999899E-2</v>
      </c>
      <c r="AK25" s="81">
        <v>0.05</v>
      </c>
      <c r="AL25" s="81">
        <v>4.9999999999999899E-2</v>
      </c>
      <c r="AM25" s="81">
        <v>0.05</v>
      </c>
      <c r="AN25" s="81">
        <v>0.05</v>
      </c>
      <c r="AO25" s="81">
        <v>0.05</v>
      </c>
      <c r="AP25" s="83">
        <v>0.05</v>
      </c>
    </row>
    <row r="26" spans="2:42" x14ac:dyDescent="0.25">
      <c r="B26" s="44" t="s">
        <v>18</v>
      </c>
      <c r="C26" s="45" t="s">
        <v>10</v>
      </c>
      <c r="D26" s="45" t="s">
        <v>13</v>
      </c>
      <c r="E26" s="82">
        <v>0.10773442406147</v>
      </c>
      <c r="F26" s="82">
        <v>0.106931855753108</v>
      </c>
      <c r="G26" s="82">
        <v>0.105775954270279</v>
      </c>
      <c r="H26" s="82">
        <v>9.3642026296794495E-2</v>
      </c>
      <c r="I26" s="82">
        <v>9.15163317905862E-2</v>
      </c>
      <c r="J26" s="82">
        <v>8.8767436756959806E-2</v>
      </c>
      <c r="K26" s="82">
        <v>0.11550564522384101</v>
      </c>
      <c r="L26" s="82">
        <v>0.106419265416503</v>
      </c>
      <c r="M26" s="82">
        <v>9.1525441051624398E-2</v>
      </c>
      <c r="N26" s="82">
        <v>8.4469626805024595E-2</v>
      </c>
      <c r="O26" s="82">
        <v>7.7023037193819602E-2</v>
      </c>
      <c r="P26" s="82">
        <v>6.7932848662225001E-2</v>
      </c>
      <c r="Q26" s="82">
        <v>5.5711952489807599E-2</v>
      </c>
      <c r="R26" s="82">
        <v>5.2261337446790901E-2</v>
      </c>
      <c r="S26" s="82">
        <v>0.05</v>
      </c>
      <c r="T26" s="82">
        <v>0.05</v>
      </c>
      <c r="U26" s="82">
        <v>0.05</v>
      </c>
      <c r="V26" s="82">
        <v>0.05</v>
      </c>
      <c r="W26" s="82">
        <v>0.05</v>
      </c>
      <c r="X26" s="82">
        <v>4.9999999999999899E-2</v>
      </c>
      <c r="Y26" s="82">
        <v>0.05</v>
      </c>
      <c r="Z26" s="82">
        <v>0.05</v>
      </c>
      <c r="AA26" s="82">
        <v>0.05</v>
      </c>
      <c r="AB26" s="82">
        <v>0.05</v>
      </c>
      <c r="AC26" s="82">
        <v>0.05</v>
      </c>
      <c r="AD26" s="82">
        <v>4.9999999999999899E-2</v>
      </c>
      <c r="AE26" s="82">
        <v>4.9999999999999899E-2</v>
      </c>
      <c r="AF26" s="82">
        <v>0.05</v>
      </c>
      <c r="AG26" s="82">
        <v>0.05</v>
      </c>
      <c r="AH26" s="82">
        <v>0.05</v>
      </c>
      <c r="AI26" s="82">
        <v>0.05</v>
      </c>
      <c r="AJ26" s="82">
        <v>4.9999999999999899E-2</v>
      </c>
      <c r="AK26" s="82">
        <v>0.05</v>
      </c>
      <c r="AL26" s="82">
        <v>4.9999999999999899E-2</v>
      </c>
      <c r="AM26" s="82">
        <v>0.05</v>
      </c>
      <c r="AN26" s="82">
        <v>0.05</v>
      </c>
      <c r="AO26" s="82">
        <v>0.05</v>
      </c>
      <c r="AP26" s="84">
        <v>0.05</v>
      </c>
    </row>
    <row r="27" spans="2:42" x14ac:dyDescent="0.25">
      <c r="B27" s="5"/>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46"/>
    </row>
    <row r="28" spans="2:42" ht="13.8" thickBot="1" x14ac:dyDescent="0.3">
      <c r="B28" s="47" t="s">
        <v>1</v>
      </c>
      <c r="C28" s="48" t="s">
        <v>2</v>
      </c>
      <c r="D28" s="48" t="s">
        <v>2</v>
      </c>
      <c r="E28" s="98">
        <v>0.04</v>
      </c>
      <c r="F28" s="98">
        <v>0.04</v>
      </c>
      <c r="G28" s="98">
        <v>0.04</v>
      </c>
      <c r="H28" s="98">
        <v>0.04</v>
      </c>
      <c r="I28" s="98">
        <v>0.04</v>
      </c>
      <c r="J28" s="98">
        <v>3.9999999999999897E-2</v>
      </c>
      <c r="K28" s="98">
        <v>0.04</v>
      </c>
      <c r="L28" s="98">
        <v>3.9999999999999897E-2</v>
      </c>
      <c r="M28" s="98">
        <v>0.04</v>
      </c>
      <c r="N28" s="98">
        <v>0.04</v>
      </c>
      <c r="O28" s="98">
        <v>0.04</v>
      </c>
      <c r="P28" s="98">
        <v>0.04</v>
      </c>
      <c r="Q28" s="98">
        <v>0.04</v>
      </c>
      <c r="R28" s="98">
        <v>3.9999999999999897E-2</v>
      </c>
      <c r="S28" s="98">
        <v>0.04</v>
      </c>
      <c r="T28" s="98">
        <v>0.04</v>
      </c>
      <c r="U28" s="98">
        <v>0.04</v>
      </c>
      <c r="V28" s="98">
        <v>0.04</v>
      </c>
      <c r="W28" s="98">
        <v>0.04</v>
      </c>
      <c r="X28" s="98">
        <v>0.04</v>
      </c>
      <c r="Y28" s="98">
        <v>0.04</v>
      </c>
      <c r="Z28" s="98">
        <v>0.04</v>
      </c>
      <c r="AA28" s="98">
        <v>0.04</v>
      </c>
      <c r="AB28" s="98">
        <v>0.04</v>
      </c>
      <c r="AC28" s="98">
        <v>3.9999999999999897E-2</v>
      </c>
      <c r="AD28" s="98">
        <v>0.04</v>
      </c>
      <c r="AE28" s="98">
        <v>0.04</v>
      </c>
      <c r="AF28" s="98">
        <v>0.04</v>
      </c>
      <c r="AG28" s="98">
        <v>0.04</v>
      </c>
      <c r="AH28" s="98">
        <v>0.04</v>
      </c>
      <c r="AI28" s="98">
        <v>0.04</v>
      </c>
      <c r="AJ28" s="98">
        <v>0.04</v>
      </c>
      <c r="AK28" s="98">
        <v>0.04</v>
      </c>
      <c r="AL28" s="98">
        <v>0.04</v>
      </c>
      <c r="AM28" s="98">
        <v>0.04</v>
      </c>
      <c r="AN28" s="98">
        <v>0.04</v>
      </c>
      <c r="AO28" s="98">
        <v>0.04</v>
      </c>
      <c r="AP28" s="99">
        <v>0.04</v>
      </c>
    </row>
    <row r="59" spans="1:4" x14ac:dyDescent="0.25">
      <c r="A59" s="6"/>
      <c r="B59" s="6"/>
      <c r="C59" s="6"/>
      <c r="D59" s="6"/>
    </row>
    <row r="60" spans="1:4" x14ac:dyDescent="0.25">
      <c r="A60" s="6"/>
      <c r="B60" s="6"/>
      <c r="C60" s="6"/>
      <c r="D60" s="6"/>
    </row>
    <row r="61" spans="1:4" x14ac:dyDescent="0.25">
      <c r="A61" s="6"/>
      <c r="B61" s="6"/>
      <c r="C61" s="6"/>
      <c r="D61" s="6"/>
    </row>
    <row r="62" spans="1:4" x14ac:dyDescent="0.25">
      <c r="A62" s="6"/>
      <c r="B62" s="6"/>
      <c r="C62" s="6"/>
      <c r="D62" s="6"/>
    </row>
    <row r="63" spans="1:4" x14ac:dyDescent="0.25">
      <c r="A63" s="6"/>
      <c r="B63" s="6"/>
      <c r="C63" s="6"/>
      <c r="D63" s="6"/>
    </row>
    <row r="64" spans="1:4" x14ac:dyDescent="0.25">
      <c r="A64" s="6"/>
      <c r="B64" s="7"/>
      <c r="C64" s="7"/>
      <c r="D64" s="6"/>
    </row>
    <row r="65" spans="1:4" x14ac:dyDescent="0.25">
      <c r="A65" s="6"/>
      <c r="B65" s="7"/>
      <c r="C65" s="7"/>
      <c r="D65" s="6"/>
    </row>
    <row r="66" spans="1:4" x14ac:dyDescent="0.25">
      <c r="A66" s="6"/>
      <c r="B66" s="7"/>
      <c r="C66" s="7"/>
      <c r="D66" s="6"/>
    </row>
    <row r="67" spans="1:4" x14ac:dyDescent="0.25">
      <c r="A67" s="6"/>
      <c r="B67" s="6"/>
      <c r="C67" s="6"/>
      <c r="D67" s="6"/>
    </row>
    <row r="68" spans="1:4" x14ac:dyDescent="0.25">
      <c r="A68" s="6"/>
      <c r="B68" s="6"/>
      <c r="C68" s="6"/>
      <c r="D68" s="6"/>
    </row>
    <row r="69" spans="1:4" x14ac:dyDescent="0.25">
      <c r="A69" s="6"/>
      <c r="B69" s="6"/>
      <c r="C69" s="6"/>
      <c r="D69" s="6"/>
    </row>
    <row r="70" spans="1:4" x14ac:dyDescent="0.25">
      <c r="A70" s="6"/>
      <c r="B70" s="6"/>
      <c r="C70" s="6"/>
      <c r="D70" s="6"/>
    </row>
    <row r="71" spans="1:4" x14ac:dyDescent="0.25">
      <c r="A71" s="6"/>
      <c r="B71" s="7"/>
      <c r="C71" s="7"/>
      <c r="D71" s="7"/>
    </row>
    <row r="72" spans="1:4" x14ac:dyDescent="0.25">
      <c r="A72" s="6"/>
      <c r="B72" s="7"/>
      <c r="C72" s="7"/>
      <c r="D72" s="7"/>
    </row>
    <row r="73" spans="1:4" x14ac:dyDescent="0.25">
      <c r="A73" s="6"/>
      <c r="B73" s="7"/>
      <c r="C73" s="7"/>
      <c r="D73" s="7"/>
    </row>
    <row r="74" spans="1:4" x14ac:dyDescent="0.25">
      <c r="A74" s="6"/>
      <c r="B74" s="6"/>
      <c r="C74" s="6"/>
      <c r="D74" s="6"/>
    </row>
    <row r="75" spans="1:4" x14ac:dyDescent="0.25">
      <c r="A75" s="6"/>
      <c r="B75" s="6"/>
      <c r="C75" s="6"/>
      <c r="D75"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N41"/>
  <sheetViews>
    <sheetView showGridLines="0" zoomScale="55" zoomScaleNormal="55" workbookViewId="0">
      <pane xSplit="2" ySplit="4" topLeftCell="D5" activePane="bottomRight" state="frozen"/>
      <selection activeCell="Q17" sqref="Q17"/>
      <selection pane="topRight" activeCell="Q17" sqref="Q17"/>
      <selection pane="bottomLeft" activeCell="Q17" sqref="Q17"/>
      <selection pane="bottomRight" activeCell="A16" sqref="A16:Z42"/>
    </sheetView>
  </sheetViews>
  <sheetFormatPr defaultColWidth="9.33203125" defaultRowHeight="13.2" x14ac:dyDescent="0.25"/>
  <cols>
    <col min="1" max="1" width="9.33203125" style="3"/>
    <col min="2" max="2" width="17.5546875" style="3" bestFit="1" customWidth="1"/>
    <col min="3" max="16384" width="9.33203125" style="3"/>
  </cols>
  <sheetData>
    <row r="1" spans="2:40" ht="13.8" x14ac:dyDescent="0.25">
      <c r="B1" s="2" t="s">
        <v>3</v>
      </c>
      <c r="G1" s="41"/>
      <c r="I1" s="8" t="s">
        <v>27</v>
      </c>
    </row>
    <row r="2" spans="2:40" x14ac:dyDescent="0.25">
      <c r="I2" s="42" t="s">
        <v>82</v>
      </c>
    </row>
    <row r="3" spans="2:40" x14ac:dyDescent="0.25">
      <c r="B3" s="4" t="s">
        <v>43</v>
      </c>
    </row>
    <row r="4" spans="2:40" x14ac:dyDescent="0.25">
      <c r="B4" s="10" t="s">
        <v>0</v>
      </c>
      <c r="C4" s="10">
        <v>2013</v>
      </c>
      <c r="D4" s="10">
        <v>2014</v>
      </c>
      <c r="E4" s="10">
        <v>2015</v>
      </c>
      <c r="F4" s="10">
        <v>2016</v>
      </c>
      <c r="G4" s="10">
        <v>2017</v>
      </c>
      <c r="H4" s="10">
        <v>2018</v>
      </c>
      <c r="I4" s="10">
        <v>2019</v>
      </c>
      <c r="J4" s="10">
        <v>2020</v>
      </c>
      <c r="K4" s="10">
        <v>2021</v>
      </c>
      <c r="L4" s="10">
        <v>2022</v>
      </c>
      <c r="M4" s="10">
        <v>2023</v>
      </c>
      <c r="N4" s="10">
        <v>2024</v>
      </c>
      <c r="O4" s="10">
        <v>2025</v>
      </c>
      <c r="P4" s="10">
        <v>2026</v>
      </c>
      <c r="Q4" s="10">
        <v>2027</v>
      </c>
      <c r="R4" s="10">
        <v>2028</v>
      </c>
      <c r="S4" s="10">
        <v>2029</v>
      </c>
      <c r="T4" s="10">
        <v>2030</v>
      </c>
      <c r="U4" s="10">
        <v>2031</v>
      </c>
      <c r="V4" s="10">
        <v>2032</v>
      </c>
      <c r="W4" s="10">
        <v>2033</v>
      </c>
      <c r="X4" s="10">
        <v>2034</v>
      </c>
      <c r="Y4" s="10">
        <v>2035</v>
      </c>
      <c r="Z4" s="10">
        <v>2036</v>
      </c>
      <c r="AA4" s="10">
        <v>2037</v>
      </c>
      <c r="AB4" s="10">
        <v>2038</v>
      </c>
      <c r="AC4" s="10">
        <v>2039</v>
      </c>
      <c r="AD4" s="10">
        <v>2040</v>
      </c>
      <c r="AE4" s="10">
        <v>2041</v>
      </c>
      <c r="AF4" s="10">
        <v>2042</v>
      </c>
      <c r="AG4" s="10">
        <v>2043</v>
      </c>
      <c r="AH4" s="10">
        <v>2044</v>
      </c>
      <c r="AI4" s="10">
        <v>2045</v>
      </c>
      <c r="AJ4" s="10">
        <v>2046</v>
      </c>
      <c r="AK4" s="10">
        <v>2047</v>
      </c>
      <c r="AL4" s="10">
        <v>2048</v>
      </c>
      <c r="AM4" s="10">
        <v>2049</v>
      </c>
      <c r="AN4" s="10">
        <v>2050</v>
      </c>
    </row>
    <row r="5" spans="2:40" x14ac:dyDescent="0.25">
      <c r="B5" s="40" t="s">
        <v>22</v>
      </c>
      <c r="C5" s="85">
        <v>2.5285901507576501E-2</v>
      </c>
      <c r="D5" s="85">
        <v>2.8231834213873701E-2</v>
      </c>
      <c r="E5" s="85">
        <v>3.1131928976333399E-2</v>
      </c>
      <c r="F5" s="85">
        <v>3.4025874994160397E-2</v>
      </c>
      <c r="G5" s="85">
        <v>3.7094912437915198E-2</v>
      </c>
      <c r="H5" s="85">
        <v>3.99664451761449E-2</v>
      </c>
      <c r="I5" s="85">
        <v>4.24809494528047E-2</v>
      </c>
      <c r="J5" s="85">
        <v>4.4630075857030299E-2</v>
      </c>
      <c r="K5" s="85">
        <v>4.6328241432782101E-2</v>
      </c>
      <c r="L5" s="85">
        <v>4.78798322636362E-2</v>
      </c>
      <c r="M5" s="85">
        <v>5.0310895312155102E-2</v>
      </c>
      <c r="N5" s="85">
        <v>5.1337836896916102E-2</v>
      </c>
      <c r="O5" s="85">
        <v>5.1699979979678498E-2</v>
      </c>
      <c r="P5" s="85">
        <v>5.13683978389484E-2</v>
      </c>
      <c r="Q5" s="85">
        <v>5.0599022111532201E-2</v>
      </c>
      <c r="R5" s="85">
        <v>4.9474825457661201E-2</v>
      </c>
      <c r="S5" s="85">
        <v>4.8171212543780803E-2</v>
      </c>
      <c r="T5" s="85">
        <v>4.6893934484674903E-2</v>
      </c>
      <c r="U5" s="85">
        <v>4.57589036813894E-2</v>
      </c>
      <c r="V5" s="85">
        <v>4.4875226096069802E-2</v>
      </c>
      <c r="W5" s="85">
        <v>4.4225740979901701E-2</v>
      </c>
      <c r="X5" s="85">
        <v>4.3773784527498499E-2</v>
      </c>
      <c r="Y5" s="85">
        <v>4.3470924314583097E-2</v>
      </c>
      <c r="Z5" s="85">
        <v>4.3273920772902402E-2</v>
      </c>
      <c r="AA5" s="85">
        <v>4.3151048089268902E-2</v>
      </c>
      <c r="AB5" s="85">
        <v>4.30697557406855E-2</v>
      </c>
      <c r="AC5" s="85">
        <v>4.3013779550498697E-2</v>
      </c>
      <c r="AD5" s="85">
        <v>4.2999999999999997E-2</v>
      </c>
      <c r="AE5" s="85">
        <v>4.2999999999999997E-2</v>
      </c>
      <c r="AF5" s="85">
        <v>4.2999999999999997E-2</v>
      </c>
      <c r="AG5" s="85">
        <v>4.2999999999999997E-2</v>
      </c>
      <c r="AH5" s="85">
        <v>4.2999999999999997E-2</v>
      </c>
      <c r="AI5" s="85">
        <v>4.2999999999999997E-2</v>
      </c>
      <c r="AJ5" s="85">
        <v>4.2999999999999997E-2</v>
      </c>
      <c r="AK5" s="85">
        <v>4.2999999999999997E-2</v>
      </c>
      <c r="AL5" s="85">
        <v>4.2999999999999899E-2</v>
      </c>
      <c r="AM5" s="85">
        <v>4.2999999999999997E-2</v>
      </c>
      <c r="AN5" s="85">
        <v>4.2999999999999899E-2</v>
      </c>
    </row>
    <row r="6" spans="2:40" x14ac:dyDescent="0.25">
      <c r="B6" s="40" t="s">
        <v>23</v>
      </c>
      <c r="C6" s="85">
        <v>0.174137248085592</v>
      </c>
      <c r="D6" s="85">
        <v>0.17363553033725401</v>
      </c>
      <c r="E6" s="85">
        <v>0.179562667633515</v>
      </c>
      <c r="F6" s="85">
        <v>0.18719811012958801</v>
      </c>
      <c r="G6" s="85">
        <v>0.19335492776698199</v>
      </c>
      <c r="H6" s="85">
        <v>0.19770439453953301</v>
      </c>
      <c r="I6" s="85">
        <v>0.19880931457561701</v>
      </c>
      <c r="J6" s="85">
        <v>0.19952749173682199</v>
      </c>
      <c r="K6" s="85">
        <v>0.20011132461224801</v>
      </c>
      <c r="L6" s="85">
        <v>0.20173843578977199</v>
      </c>
      <c r="M6" s="85">
        <v>0.203060869102756</v>
      </c>
      <c r="N6" s="85">
        <v>0.20467011627082801</v>
      </c>
      <c r="O6" s="85">
        <v>0.20665132610550599</v>
      </c>
      <c r="P6" s="85">
        <v>0.20892530751442701</v>
      </c>
      <c r="Q6" s="85">
        <v>0.211736996553335</v>
      </c>
      <c r="R6" s="85">
        <v>0.215050485082138</v>
      </c>
      <c r="S6" s="85">
        <v>0.21871742764792401</v>
      </c>
      <c r="T6" s="85">
        <v>0.222466140517423</v>
      </c>
      <c r="U6" s="85">
        <v>0.225550113616767</v>
      </c>
      <c r="V6" s="85">
        <v>0.22796440780302801</v>
      </c>
      <c r="W6" s="85">
        <v>0.22991594144638999</v>
      </c>
      <c r="X6" s="85">
        <v>0.23143252263550099</v>
      </c>
      <c r="Y6" s="85">
        <v>0.232705271740591</v>
      </c>
      <c r="Z6" s="85">
        <v>0.234156749987568</v>
      </c>
      <c r="AA6" s="85">
        <v>0.235960603995718</v>
      </c>
      <c r="AB6" s="85">
        <v>0.238911028052019</v>
      </c>
      <c r="AC6" s="85">
        <v>0.24347178724847801</v>
      </c>
      <c r="AD6" s="85">
        <v>0.245</v>
      </c>
      <c r="AE6" s="85">
        <v>0.245</v>
      </c>
      <c r="AF6" s="85">
        <v>0.245</v>
      </c>
      <c r="AG6" s="85">
        <v>0.244999999999999</v>
      </c>
      <c r="AH6" s="85">
        <v>0.245</v>
      </c>
      <c r="AI6" s="85">
        <v>0.245</v>
      </c>
      <c r="AJ6" s="85">
        <v>0.245</v>
      </c>
      <c r="AK6" s="85">
        <v>0.245</v>
      </c>
      <c r="AL6" s="85">
        <v>0.244999999999999</v>
      </c>
      <c r="AM6" s="85">
        <v>0.245</v>
      </c>
      <c r="AN6" s="85">
        <v>0.245</v>
      </c>
    </row>
    <row r="7" spans="2:40" x14ac:dyDescent="0.25">
      <c r="B7" s="40" t="s">
        <v>24</v>
      </c>
      <c r="C7" s="85">
        <v>1.6799492414189501E-2</v>
      </c>
      <c r="D7" s="85">
        <v>1.8411882752617199E-2</v>
      </c>
      <c r="E7" s="85">
        <v>2.0155385313458E-2</v>
      </c>
      <c r="F7" s="85">
        <v>2.19279500202226E-2</v>
      </c>
      <c r="G7" s="85">
        <v>2.3546703858168899E-2</v>
      </c>
      <c r="H7" s="85">
        <v>2.52364486170376E-2</v>
      </c>
      <c r="I7" s="85">
        <v>2.7366630556268201E-2</v>
      </c>
      <c r="J7" s="85">
        <v>2.9510027107964298E-2</v>
      </c>
      <c r="K7" s="85">
        <v>3.1914715204660597E-2</v>
      </c>
      <c r="L7" s="85">
        <v>3.4830899801340402E-2</v>
      </c>
      <c r="M7" s="85">
        <v>3.8158835675063701E-2</v>
      </c>
      <c r="N7" s="85">
        <v>4.0938534951990402E-2</v>
      </c>
      <c r="O7" s="85">
        <v>4.3697844584432897E-2</v>
      </c>
      <c r="P7" s="85">
        <v>4.5930854586483799E-2</v>
      </c>
      <c r="Q7" s="85">
        <v>4.6557807145684998E-2</v>
      </c>
      <c r="R7" s="85">
        <v>4.6992216729766202E-2</v>
      </c>
      <c r="S7" s="85">
        <v>4.7210914780815301E-2</v>
      </c>
      <c r="T7" s="85">
        <v>4.7143100434452197E-2</v>
      </c>
      <c r="U7" s="85">
        <v>4.6392789170866998E-2</v>
      </c>
      <c r="V7" s="85">
        <v>4.5573809892332499E-2</v>
      </c>
      <c r="W7" s="85">
        <v>4.4888314236458497E-2</v>
      </c>
      <c r="X7" s="85">
        <v>4.4385840254914599E-2</v>
      </c>
      <c r="Y7" s="85">
        <v>4.40323491658072E-2</v>
      </c>
      <c r="Z7" s="85">
        <v>4.3754976331239398E-2</v>
      </c>
      <c r="AA7" s="85">
        <v>4.35177349663056E-2</v>
      </c>
      <c r="AB7" s="85">
        <v>4.3314651663386702E-2</v>
      </c>
      <c r="AC7" s="85">
        <v>4.3152714252991199E-2</v>
      </c>
      <c r="AD7" s="85">
        <v>4.3027511567754098E-2</v>
      </c>
      <c r="AE7" s="85">
        <v>4.2999999999999997E-2</v>
      </c>
      <c r="AF7" s="85">
        <v>4.2999999999999997E-2</v>
      </c>
      <c r="AG7" s="85">
        <v>4.2999999999999997E-2</v>
      </c>
      <c r="AH7" s="85">
        <v>4.2999999999999899E-2</v>
      </c>
      <c r="AI7" s="85">
        <v>4.2999999999999997E-2</v>
      </c>
      <c r="AJ7" s="85">
        <v>4.2999999999999899E-2</v>
      </c>
      <c r="AK7" s="85">
        <v>4.2999999999999997E-2</v>
      </c>
      <c r="AL7" s="85">
        <v>4.2999999999999899E-2</v>
      </c>
      <c r="AM7" s="85">
        <v>4.2999999999999997E-2</v>
      </c>
      <c r="AN7" s="85">
        <v>4.2999999999999997E-2</v>
      </c>
    </row>
    <row r="8" spans="2:40" x14ac:dyDescent="0.25">
      <c r="B8" s="40" t="s">
        <v>25</v>
      </c>
      <c r="C8" s="85">
        <v>0.146695548239936</v>
      </c>
      <c r="D8" s="85">
        <v>0.137801444071733</v>
      </c>
      <c r="E8" s="85">
        <v>0.130606523122373</v>
      </c>
      <c r="F8" s="85">
        <v>0.14077737776323301</v>
      </c>
      <c r="G8" s="85">
        <v>0.15499119174819001</v>
      </c>
      <c r="H8" s="85">
        <v>0.16173839743719401</v>
      </c>
      <c r="I8" s="85">
        <v>0.16839715610584799</v>
      </c>
      <c r="J8" s="85">
        <v>0.17390880261848099</v>
      </c>
      <c r="K8" s="85">
        <v>0.17683346800748101</v>
      </c>
      <c r="L8" s="85">
        <v>0.17940510331130499</v>
      </c>
      <c r="M8" s="85">
        <v>0.180742880854384</v>
      </c>
      <c r="N8" s="85">
        <v>0.18251245871744601</v>
      </c>
      <c r="O8" s="85">
        <v>0.18482992613340399</v>
      </c>
      <c r="P8" s="85">
        <v>0.18807882770475601</v>
      </c>
      <c r="Q8" s="85">
        <v>0.192201054364845</v>
      </c>
      <c r="R8" s="85">
        <v>0.197185157042194</v>
      </c>
      <c r="S8" s="85">
        <v>0.20273551296372699</v>
      </c>
      <c r="T8" s="85">
        <v>0.208665306595435</v>
      </c>
      <c r="U8" s="85">
        <v>0.21428465366252999</v>
      </c>
      <c r="V8" s="85">
        <v>0.21972400221080701</v>
      </c>
      <c r="W8" s="85">
        <v>0.22481386690556701</v>
      </c>
      <c r="X8" s="85">
        <v>0.22929425578631599</v>
      </c>
      <c r="Y8" s="85">
        <v>0.23278082402738701</v>
      </c>
      <c r="Z8" s="85">
        <v>0.23594728848462301</v>
      </c>
      <c r="AA8" s="85">
        <v>0.238990226913607</v>
      </c>
      <c r="AB8" s="85">
        <v>0.24187054064445401</v>
      </c>
      <c r="AC8" s="85">
        <v>0.24509850293159399</v>
      </c>
      <c r="AD8" s="85">
        <v>0.24895687252805401</v>
      </c>
      <c r="AE8" s="85">
        <v>0.25</v>
      </c>
      <c r="AF8" s="85">
        <v>0.25</v>
      </c>
      <c r="AG8" s="85">
        <v>0.25</v>
      </c>
      <c r="AH8" s="85">
        <v>0.25</v>
      </c>
      <c r="AI8" s="85">
        <v>0.25</v>
      </c>
      <c r="AJ8" s="85">
        <v>0.25</v>
      </c>
      <c r="AK8" s="85">
        <v>0.25</v>
      </c>
      <c r="AL8" s="85">
        <v>0.25</v>
      </c>
      <c r="AM8" s="85">
        <v>0.25</v>
      </c>
      <c r="AN8" s="85">
        <v>0.25</v>
      </c>
    </row>
    <row r="9" spans="2:40" x14ac:dyDescent="0.25">
      <c r="B9" s="40" t="s">
        <v>16</v>
      </c>
      <c r="C9" s="85">
        <v>0.109867900107813</v>
      </c>
      <c r="D9" s="85">
        <v>0.106072805554129</v>
      </c>
      <c r="E9" s="85">
        <v>0.10297239569627099</v>
      </c>
      <c r="F9" s="85">
        <v>0.10041971798218501</v>
      </c>
      <c r="G9" s="85">
        <v>9.8209700579416401E-2</v>
      </c>
      <c r="H9" s="85">
        <v>9.6816065816739197E-2</v>
      </c>
      <c r="I9" s="85">
        <v>9.6662499172402105E-2</v>
      </c>
      <c r="J9" s="85">
        <v>9.68243019002058E-2</v>
      </c>
      <c r="K9" s="85">
        <v>9.8289882652705995E-2</v>
      </c>
      <c r="L9" s="85">
        <v>0.100135764277032</v>
      </c>
      <c r="M9" s="85">
        <v>0.10082274189127099</v>
      </c>
      <c r="N9" s="85">
        <v>0.104192886351973</v>
      </c>
      <c r="O9" s="85">
        <v>0.10817141201019601</v>
      </c>
      <c r="P9" s="85">
        <v>0.11227033105947</v>
      </c>
      <c r="Q9" s="85">
        <v>0.115600157253422</v>
      </c>
      <c r="R9" s="85">
        <v>0.11845409079852801</v>
      </c>
      <c r="S9" s="85">
        <v>0.12051970468855901</v>
      </c>
      <c r="T9" s="85">
        <v>0.121536560224788</v>
      </c>
      <c r="U9" s="85">
        <v>0.123292374788883</v>
      </c>
      <c r="V9" s="85">
        <v>0.12846212321374301</v>
      </c>
      <c r="W9" s="85">
        <v>0.133140405110343</v>
      </c>
      <c r="X9" s="85">
        <v>0.13595003586514301</v>
      </c>
      <c r="Y9" s="85">
        <v>0.138193100726313</v>
      </c>
      <c r="Z9" s="85">
        <v>0.14054874522988101</v>
      </c>
      <c r="AA9" s="85">
        <v>0.14287215364039699</v>
      </c>
      <c r="AB9" s="85">
        <v>0.14418699999999901</v>
      </c>
      <c r="AC9" s="85">
        <v>0.14418700000000001</v>
      </c>
      <c r="AD9" s="85">
        <v>0.14418700000000001</v>
      </c>
      <c r="AE9" s="85">
        <v>0.14418700000000001</v>
      </c>
      <c r="AF9" s="85">
        <v>0.14418700000000001</v>
      </c>
      <c r="AG9" s="85">
        <v>0.14418700000000001</v>
      </c>
      <c r="AH9" s="85">
        <v>0.14418700000000001</v>
      </c>
      <c r="AI9" s="85">
        <v>0.14418700000000001</v>
      </c>
      <c r="AJ9" s="85">
        <v>0.14418700000000001</v>
      </c>
      <c r="AK9" s="85">
        <v>0.14418700000000001</v>
      </c>
      <c r="AL9" s="85">
        <v>0.14418700000000001</v>
      </c>
      <c r="AM9" s="85">
        <v>0.14418700000000001</v>
      </c>
      <c r="AN9" s="85">
        <v>0.14418700000000001</v>
      </c>
    </row>
    <row r="10" spans="2:40" x14ac:dyDescent="0.25">
      <c r="B10" s="40" t="s">
        <v>17</v>
      </c>
      <c r="C10" s="85">
        <v>8.2094505098522105E-2</v>
      </c>
      <c r="D10" s="85">
        <v>7.6854215838243797E-2</v>
      </c>
      <c r="E10" s="85">
        <v>7.3485781631224795E-2</v>
      </c>
      <c r="F10" s="85">
        <v>7.1524147007119496E-2</v>
      </c>
      <c r="G10" s="85">
        <v>7.19641560340889E-2</v>
      </c>
      <c r="H10" s="85">
        <v>7.5412811391238205E-2</v>
      </c>
      <c r="I10" s="85">
        <v>8.2684152342687306E-2</v>
      </c>
      <c r="J10" s="85">
        <v>8.9985120005268607E-2</v>
      </c>
      <c r="K10" s="85">
        <v>0.100010704788875</v>
      </c>
      <c r="L10" s="85">
        <v>0.110298904189915</v>
      </c>
      <c r="M10" s="85">
        <v>0.116739238371233</v>
      </c>
      <c r="N10" s="85">
        <v>0.124209172576001</v>
      </c>
      <c r="O10" s="85">
        <v>0.13040855101651899</v>
      </c>
      <c r="P10" s="85">
        <v>0.135431569174254</v>
      </c>
      <c r="Q10" s="85">
        <v>0.139430794579012</v>
      </c>
      <c r="R10" s="85">
        <v>0.14244756181554299</v>
      </c>
      <c r="S10" s="85">
        <v>0.144654713581815</v>
      </c>
      <c r="T10" s="85">
        <v>0.14589918350563699</v>
      </c>
      <c r="U10" s="85">
        <v>0.146904562236435</v>
      </c>
      <c r="V10" s="85">
        <v>0.14845020095116701</v>
      </c>
      <c r="W10" s="85">
        <v>0.14975365419248801</v>
      </c>
      <c r="X10" s="85">
        <v>0.15029126811024601</v>
      </c>
      <c r="Y10" s="85">
        <v>0.15074591340052801</v>
      </c>
      <c r="Z10" s="85">
        <v>0.15126143962674901</v>
      </c>
      <c r="AA10" s="85">
        <v>0.151710071899439</v>
      </c>
      <c r="AB10" s="85">
        <v>0.152</v>
      </c>
      <c r="AC10" s="85">
        <v>0.152</v>
      </c>
      <c r="AD10" s="85">
        <v>0.151999999999999</v>
      </c>
      <c r="AE10" s="85">
        <v>0.152</v>
      </c>
      <c r="AF10" s="85">
        <v>0.152</v>
      </c>
      <c r="AG10" s="85">
        <v>0.152</v>
      </c>
      <c r="AH10" s="85">
        <v>0.152</v>
      </c>
      <c r="AI10" s="85">
        <v>0.152</v>
      </c>
      <c r="AJ10" s="85">
        <v>0.152</v>
      </c>
      <c r="AK10" s="85">
        <v>0.152</v>
      </c>
      <c r="AL10" s="85">
        <v>0.152</v>
      </c>
      <c r="AM10" s="85">
        <v>0.152</v>
      </c>
      <c r="AN10" s="85">
        <v>0.152</v>
      </c>
    </row>
    <row r="11" spans="2:40" x14ac:dyDescent="0.25">
      <c r="B11" s="40" t="s">
        <v>26</v>
      </c>
      <c r="C11" s="85">
        <v>0.10970092822137401</v>
      </c>
      <c r="D11" s="85">
        <v>0.108776153489056</v>
      </c>
      <c r="E11" s="85">
        <v>0.10787773572123199</v>
      </c>
      <c r="F11" s="85">
        <v>0.10671338362157599</v>
      </c>
      <c r="G11" s="85">
        <v>0.10519773664525001</v>
      </c>
      <c r="H11" s="85">
        <v>0.103152573401392</v>
      </c>
      <c r="I11" s="85">
        <v>0.10075197683543401</v>
      </c>
      <c r="J11" s="85">
        <v>9.7729258222379795E-2</v>
      </c>
      <c r="K11" s="85">
        <v>9.4640825838765597E-2</v>
      </c>
      <c r="L11" s="85">
        <v>9.1599417478360395E-2</v>
      </c>
      <c r="M11" s="85">
        <v>8.7098408569499602E-2</v>
      </c>
      <c r="N11" s="85">
        <v>8.3671527840505799E-2</v>
      </c>
      <c r="O11" s="85">
        <v>8.0481689123984498E-2</v>
      </c>
      <c r="P11" s="85">
        <v>7.7354999256164902E-2</v>
      </c>
      <c r="Q11" s="85">
        <v>7.3657941179626402E-2</v>
      </c>
      <c r="R11" s="85">
        <v>6.9454857009676005E-2</v>
      </c>
      <c r="S11" s="85">
        <v>6.5053633342930198E-2</v>
      </c>
      <c r="T11" s="85">
        <v>6.0574708809840602E-2</v>
      </c>
      <c r="U11" s="85">
        <v>5.7006215327033101E-2</v>
      </c>
      <c r="V11" s="85">
        <v>5.4732453003687703E-2</v>
      </c>
      <c r="W11" s="85">
        <v>5.31165495289075E-2</v>
      </c>
      <c r="X11" s="85">
        <v>5.2166124765470702E-2</v>
      </c>
      <c r="Y11" s="85">
        <v>5.1426701860267099E-2</v>
      </c>
      <c r="Z11" s="85">
        <v>5.0853392485214803E-2</v>
      </c>
      <c r="AA11" s="85">
        <v>5.0265935130838497E-2</v>
      </c>
      <c r="AB11" s="85">
        <v>4.9999999999999899E-2</v>
      </c>
      <c r="AC11" s="85">
        <v>0.05</v>
      </c>
      <c r="AD11" s="85">
        <v>0.05</v>
      </c>
      <c r="AE11" s="85">
        <v>0.05</v>
      </c>
      <c r="AF11" s="85">
        <v>0.05</v>
      </c>
      <c r="AG11" s="85">
        <v>4.9999999999999899E-2</v>
      </c>
      <c r="AH11" s="85">
        <v>0.05</v>
      </c>
      <c r="AI11" s="85">
        <v>0.05</v>
      </c>
      <c r="AJ11" s="85">
        <v>0.05</v>
      </c>
      <c r="AK11" s="85">
        <v>0.05</v>
      </c>
      <c r="AL11" s="85">
        <v>0.05</v>
      </c>
      <c r="AM11" s="85">
        <v>4.9999999999999899E-2</v>
      </c>
      <c r="AN11" s="85">
        <v>0.05</v>
      </c>
    </row>
    <row r="12" spans="2:40" x14ac:dyDescent="0.25">
      <c r="B12" s="40" t="s">
        <v>1</v>
      </c>
      <c r="C12" s="85">
        <v>0.04</v>
      </c>
      <c r="D12" s="85">
        <v>0.04</v>
      </c>
      <c r="E12" s="85">
        <v>3.9999999999999897E-2</v>
      </c>
      <c r="F12" s="85">
        <v>0.04</v>
      </c>
      <c r="G12" s="85">
        <v>3.9999999999999897E-2</v>
      </c>
      <c r="H12" s="85">
        <v>0.04</v>
      </c>
      <c r="I12" s="85">
        <v>0.04</v>
      </c>
      <c r="J12" s="85">
        <v>0.04</v>
      </c>
      <c r="K12" s="85">
        <v>0.04</v>
      </c>
      <c r="L12" s="85">
        <v>0.04</v>
      </c>
      <c r="M12" s="85">
        <v>0.04</v>
      </c>
      <c r="N12" s="85">
        <v>0.04</v>
      </c>
      <c r="O12" s="85">
        <v>0.04</v>
      </c>
      <c r="P12" s="85">
        <v>0.04</v>
      </c>
      <c r="Q12" s="85">
        <v>0.04</v>
      </c>
      <c r="R12" s="85">
        <v>0.04</v>
      </c>
      <c r="S12" s="85">
        <v>0.04</v>
      </c>
      <c r="T12" s="85">
        <v>0.04</v>
      </c>
      <c r="U12" s="85">
        <v>0.04</v>
      </c>
      <c r="V12" s="85">
        <v>0.04</v>
      </c>
      <c r="W12" s="85">
        <v>0.04</v>
      </c>
      <c r="X12" s="85">
        <v>0.04</v>
      </c>
      <c r="Y12" s="85">
        <v>0.04</v>
      </c>
      <c r="Z12" s="85">
        <v>0.04</v>
      </c>
      <c r="AA12" s="85">
        <v>3.9999999999999897E-2</v>
      </c>
      <c r="AB12" s="85">
        <v>0.04</v>
      </c>
      <c r="AC12" s="85">
        <v>3.9999999999999897E-2</v>
      </c>
      <c r="AD12" s="85">
        <v>0.04</v>
      </c>
      <c r="AE12" s="85">
        <v>3.9999999999999897E-2</v>
      </c>
      <c r="AF12" s="85">
        <v>0.04</v>
      </c>
      <c r="AG12" s="85">
        <v>0.04</v>
      </c>
      <c r="AH12" s="85">
        <v>0.04</v>
      </c>
      <c r="AI12" s="85">
        <v>0.04</v>
      </c>
      <c r="AJ12" s="85">
        <v>0.04</v>
      </c>
      <c r="AK12" s="85">
        <v>0.04</v>
      </c>
      <c r="AL12" s="85">
        <v>0.04</v>
      </c>
      <c r="AM12" s="85">
        <v>0.04</v>
      </c>
      <c r="AN12" s="85">
        <v>0.04</v>
      </c>
    </row>
    <row r="14" spans="2:40" x14ac:dyDescent="0.25">
      <c r="B14" s="4" t="s">
        <v>84</v>
      </c>
    </row>
    <row r="15" spans="2:40" x14ac:dyDescent="0.25">
      <c r="B15" s="9"/>
    </row>
    <row r="17" spans="2:2" x14ac:dyDescent="0.25">
      <c r="B17" s="4"/>
    </row>
    <row r="19" spans="2:2" x14ac:dyDescent="0.25">
      <c r="B19" s="4"/>
    </row>
    <row r="21" spans="2:2" x14ac:dyDescent="0.25">
      <c r="B21" s="4"/>
    </row>
    <row r="23" spans="2:2" x14ac:dyDescent="0.25">
      <c r="B23" s="4"/>
    </row>
    <row r="25" spans="2:2" x14ac:dyDescent="0.25">
      <c r="B25" s="4"/>
    </row>
    <row r="27" spans="2:2" x14ac:dyDescent="0.25">
      <c r="B27" s="4"/>
    </row>
    <row r="29" spans="2:2" x14ac:dyDescent="0.25">
      <c r="B29" s="4"/>
    </row>
    <row r="31" spans="2:2" x14ac:dyDescent="0.25">
      <c r="B31" s="4"/>
    </row>
    <row r="33" spans="2:2" x14ac:dyDescent="0.25">
      <c r="B33" s="4"/>
    </row>
    <row r="35" spans="2:2" x14ac:dyDescent="0.25">
      <c r="B35" s="4"/>
    </row>
    <row r="37" spans="2:2" x14ac:dyDescent="0.25">
      <c r="B37" s="4"/>
    </row>
    <row r="39" spans="2:2" x14ac:dyDescent="0.25">
      <c r="B39" s="4"/>
    </row>
    <row r="41" spans="2:2" x14ac:dyDescent="0.25">
      <c r="B41" s="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N36"/>
  <sheetViews>
    <sheetView showGridLines="0" zoomScale="55" zoomScaleNormal="55" workbookViewId="0">
      <selection activeCell="A13" sqref="A13:AB30"/>
    </sheetView>
  </sheetViews>
  <sheetFormatPr defaultColWidth="9.33203125" defaultRowHeight="13.2" x14ac:dyDescent="0.25"/>
  <cols>
    <col min="1" max="1" width="9.33203125" style="3"/>
    <col min="2" max="2" width="23.33203125" style="3" bestFit="1" customWidth="1"/>
    <col min="3" max="16384" width="9.33203125" style="3"/>
  </cols>
  <sheetData>
    <row r="1" spans="2:40" ht="13.8" x14ac:dyDescent="0.25">
      <c r="B1" s="2" t="s">
        <v>3</v>
      </c>
      <c r="I1" s="8" t="s">
        <v>31</v>
      </c>
    </row>
    <row r="2" spans="2:40" x14ac:dyDescent="0.25">
      <c r="B2" s="4"/>
      <c r="I2" s="42" t="s">
        <v>82</v>
      </c>
    </row>
    <row r="5" spans="2:40" x14ac:dyDescent="0.25">
      <c r="B5" s="19"/>
      <c r="C5" s="20">
        <v>2013</v>
      </c>
      <c r="D5" s="20">
        <v>2014</v>
      </c>
      <c r="E5" s="20">
        <v>2015</v>
      </c>
      <c r="F5" s="20">
        <v>2016</v>
      </c>
      <c r="G5" s="20">
        <v>2017</v>
      </c>
      <c r="H5" s="20">
        <v>2018</v>
      </c>
      <c r="I5" s="20">
        <v>2019</v>
      </c>
      <c r="J5" s="20">
        <v>2020</v>
      </c>
      <c r="K5" s="20">
        <v>2021</v>
      </c>
      <c r="L5" s="20">
        <v>2022</v>
      </c>
      <c r="M5" s="20">
        <v>2023</v>
      </c>
      <c r="N5" s="20">
        <v>2024</v>
      </c>
      <c r="O5" s="20">
        <v>2025</v>
      </c>
      <c r="P5" s="20">
        <v>2026</v>
      </c>
      <c r="Q5" s="20">
        <v>2027</v>
      </c>
      <c r="R5" s="20">
        <v>2028</v>
      </c>
      <c r="S5" s="20">
        <v>2029</v>
      </c>
      <c r="T5" s="20">
        <v>2030</v>
      </c>
      <c r="U5" s="20">
        <v>2031</v>
      </c>
      <c r="V5" s="20">
        <v>2032</v>
      </c>
      <c r="W5" s="20">
        <v>2033</v>
      </c>
      <c r="X5" s="20">
        <v>2034</v>
      </c>
      <c r="Y5" s="20">
        <v>2035</v>
      </c>
      <c r="Z5" s="20">
        <v>2036</v>
      </c>
      <c r="AA5" s="20">
        <v>2037</v>
      </c>
      <c r="AB5" s="20">
        <v>2038</v>
      </c>
      <c r="AC5" s="20">
        <v>2039</v>
      </c>
      <c r="AD5" s="20">
        <v>2040</v>
      </c>
      <c r="AE5" s="20">
        <v>2041</v>
      </c>
      <c r="AF5" s="20">
        <v>2042</v>
      </c>
      <c r="AG5" s="20">
        <v>2043</v>
      </c>
      <c r="AH5" s="20">
        <v>2044</v>
      </c>
      <c r="AI5" s="20">
        <v>2045</v>
      </c>
      <c r="AJ5" s="20">
        <v>2046</v>
      </c>
      <c r="AK5" s="20">
        <v>2047</v>
      </c>
      <c r="AL5" s="20">
        <v>2048</v>
      </c>
      <c r="AM5" s="20">
        <v>2049</v>
      </c>
      <c r="AN5" s="20">
        <v>2050</v>
      </c>
    </row>
    <row r="6" spans="2:40" x14ac:dyDescent="0.25">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2:40" x14ac:dyDescent="0.25">
      <c r="B7" s="40" t="s">
        <v>28</v>
      </c>
      <c r="C7" s="85">
        <v>0.12217475014390999</v>
      </c>
      <c r="D7" s="85">
        <v>0.123099732190751</v>
      </c>
      <c r="E7" s="85">
        <v>0.12683298170252399</v>
      </c>
      <c r="F7" s="85">
        <v>0.135302439106503</v>
      </c>
      <c r="G7" s="85">
        <v>0.145508852947978</v>
      </c>
      <c r="H7" s="85">
        <v>0.15323156889020501</v>
      </c>
      <c r="I7" s="85">
        <v>0.15854153578924601</v>
      </c>
      <c r="J7" s="85">
        <v>0.162127265154794</v>
      </c>
      <c r="K7" s="85">
        <v>0.16550028706573999</v>
      </c>
      <c r="L7" s="85">
        <v>0.16871384533841199</v>
      </c>
      <c r="M7" s="85">
        <v>0.17109569680894199</v>
      </c>
      <c r="N7" s="85">
        <v>0.17318466481664699</v>
      </c>
      <c r="O7" s="85">
        <v>0.17534498258881501</v>
      </c>
      <c r="P7" s="85">
        <v>0.17752471916471299</v>
      </c>
      <c r="Q7" s="85">
        <v>0.17972330518028101</v>
      </c>
      <c r="R7" s="85">
        <v>0.18184352209087901</v>
      </c>
      <c r="S7" s="85">
        <v>0.183576192320201</v>
      </c>
      <c r="T7" s="85">
        <v>0.18469816067668299</v>
      </c>
      <c r="U7" s="85">
        <v>0.18477519985031299</v>
      </c>
      <c r="V7" s="85">
        <v>0.183861356905657</v>
      </c>
      <c r="W7" s="85">
        <v>0.18190325902646201</v>
      </c>
      <c r="X7" s="85">
        <v>0.17940653871178899</v>
      </c>
      <c r="Y7" s="85">
        <v>0.17644983268758699</v>
      </c>
      <c r="Z7" s="85">
        <v>0.173736162361639</v>
      </c>
      <c r="AA7" s="85">
        <v>0.17153969598826599</v>
      </c>
      <c r="AB7" s="85">
        <v>0.16985507504831701</v>
      </c>
      <c r="AC7" s="85">
        <v>0.16881006156522499</v>
      </c>
      <c r="AD7" s="85">
        <v>0.167976556934784</v>
      </c>
      <c r="AE7" s="85">
        <v>0.16655344628956001</v>
      </c>
      <c r="AF7" s="85">
        <v>0.16511007892392801</v>
      </c>
      <c r="AG7" s="85">
        <v>0.16421139402180801</v>
      </c>
      <c r="AH7" s="85">
        <v>0.16356683162920099</v>
      </c>
      <c r="AI7" s="85">
        <v>0.16299490192036101</v>
      </c>
      <c r="AJ7" s="85">
        <v>0.162559990485659</v>
      </c>
      <c r="AK7" s="85">
        <v>0.16211134948849601</v>
      </c>
      <c r="AL7" s="85">
        <v>0.16172725033747601</v>
      </c>
      <c r="AM7" s="85">
        <v>0.161327288886844</v>
      </c>
      <c r="AN7" s="85">
        <v>0.16105394323580599</v>
      </c>
    </row>
    <row r="8" spans="2:40" x14ac:dyDescent="0.25">
      <c r="B8" s="40" t="s">
        <v>29</v>
      </c>
      <c r="C8" s="85">
        <v>0.118831373008737</v>
      </c>
      <c r="D8" s="85">
        <v>0.119901229803489</v>
      </c>
      <c r="E8" s="85">
        <v>0.123834993991289</v>
      </c>
      <c r="F8" s="85">
        <v>0.128018429568593</v>
      </c>
      <c r="G8" s="85">
        <v>0.13962051266404499</v>
      </c>
      <c r="H8" s="85">
        <v>0.15264301705500499</v>
      </c>
      <c r="I8" s="85">
        <v>0.154187968367242</v>
      </c>
      <c r="J8" s="85">
        <v>0.161557985566322</v>
      </c>
      <c r="K8" s="85">
        <v>0.16784251832351199</v>
      </c>
      <c r="L8" s="85">
        <v>0.169853920299015</v>
      </c>
      <c r="M8" s="85">
        <v>0.173380864227836</v>
      </c>
      <c r="N8" s="85">
        <v>0.17285580692070601</v>
      </c>
      <c r="O8" s="85">
        <v>0.17364767943392001</v>
      </c>
      <c r="P8" s="85">
        <v>0.176198929051116</v>
      </c>
      <c r="Q8" s="85">
        <v>0.17881147085434501</v>
      </c>
      <c r="R8" s="85">
        <v>0.179739035450066</v>
      </c>
      <c r="S8" s="85">
        <v>0.17806785183366899</v>
      </c>
      <c r="T8" s="85">
        <v>0.175444670685758</v>
      </c>
      <c r="U8" s="85">
        <v>0.1723378493071</v>
      </c>
      <c r="V8" s="85">
        <v>0.165517174625151</v>
      </c>
      <c r="W8" s="85">
        <v>0.14421563161450801</v>
      </c>
      <c r="X8" s="85">
        <v>0.143671129451275</v>
      </c>
      <c r="Y8" s="85">
        <v>0.143175454080082</v>
      </c>
      <c r="Z8" s="85">
        <v>0.141434286271865</v>
      </c>
      <c r="AA8" s="85">
        <v>0.139902258528352</v>
      </c>
      <c r="AB8" s="85">
        <v>0.13885174461786301</v>
      </c>
      <c r="AC8" s="85">
        <v>0.13885833908889</v>
      </c>
      <c r="AD8" s="85">
        <v>0.14004191349697401</v>
      </c>
      <c r="AE8" s="85">
        <v>0.13981878839954601</v>
      </c>
      <c r="AF8" s="85">
        <v>0.139150583868177</v>
      </c>
      <c r="AG8" s="85">
        <v>0.13619611061204401</v>
      </c>
      <c r="AH8" s="85">
        <v>0.135161973345019</v>
      </c>
      <c r="AI8" s="85">
        <v>0.13361710605086299</v>
      </c>
      <c r="AJ8" s="85">
        <v>0.131103864814893</v>
      </c>
      <c r="AK8" s="85">
        <v>0.12710075225454601</v>
      </c>
      <c r="AL8" s="85">
        <v>0.120164018053421</v>
      </c>
      <c r="AM8" s="85">
        <v>0.105322708002576</v>
      </c>
      <c r="AN8" s="85">
        <v>5.1599894189633899E-2</v>
      </c>
    </row>
    <row r="9" spans="2:40" x14ac:dyDescent="0.25">
      <c r="B9" s="40" t="s">
        <v>75</v>
      </c>
      <c r="C9" s="85">
        <v>0.12746752314264001</v>
      </c>
      <c r="D9" s="85">
        <v>0.12769042582890799</v>
      </c>
      <c r="E9" s="85">
        <v>0.13072241976225901</v>
      </c>
      <c r="F9" s="85">
        <v>0.13914583929281299</v>
      </c>
      <c r="G9" s="85">
        <v>0.14881407451491999</v>
      </c>
      <c r="H9" s="85">
        <v>0.154973501872187</v>
      </c>
      <c r="I9" s="85">
        <v>0.158707944521815</v>
      </c>
      <c r="J9" s="85">
        <v>0.16164080959307001</v>
      </c>
      <c r="K9" s="85">
        <v>0.163658649448293</v>
      </c>
      <c r="L9" s="85">
        <v>0.165523325061603</v>
      </c>
      <c r="M9" s="85">
        <v>0.167171373558022</v>
      </c>
      <c r="N9" s="85">
        <v>0.16902337774750301</v>
      </c>
      <c r="O9" s="85">
        <v>0.171015693448832</v>
      </c>
      <c r="P9" s="85">
        <v>0.17317397965287401</v>
      </c>
      <c r="Q9" s="85">
        <v>0.17528677727644201</v>
      </c>
      <c r="R9" s="85">
        <v>0.177262431632534</v>
      </c>
      <c r="S9" s="85">
        <v>0.17871161284916401</v>
      </c>
      <c r="T9" s="85">
        <v>0.17937223461184101</v>
      </c>
      <c r="U9" s="85">
        <v>0.178669404834532</v>
      </c>
      <c r="V9" s="85">
        <v>0.17668371023367799</v>
      </c>
      <c r="W9" s="85">
        <v>0.17354721472787599</v>
      </c>
      <c r="X9" s="85">
        <v>0.16941643921962199</v>
      </c>
      <c r="Y9" s="85">
        <v>0.16469702036290601</v>
      </c>
      <c r="Z9" s="85">
        <v>0.16028387690704499</v>
      </c>
      <c r="AA9" s="85">
        <v>0.15655290691417201</v>
      </c>
      <c r="AB9" s="85">
        <v>0.15368817168464</v>
      </c>
      <c r="AC9" s="85">
        <v>0.151709251159587</v>
      </c>
      <c r="AD9" s="85">
        <v>0.15011164190777601</v>
      </c>
      <c r="AE9" s="85">
        <v>0.14795294588639901</v>
      </c>
      <c r="AF9" s="85">
        <v>0.14589507356384501</v>
      </c>
      <c r="AG9" s="85">
        <v>0.14477593183785301</v>
      </c>
      <c r="AH9" s="85">
        <v>0.14415882215377801</v>
      </c>
      <c r="AI9" s="85">
        <v>0.143590268738398</v>
      </c>
      <c r="AJ9" s="85">
        <v>0.143156517767906</v>
      </c>
      <c r="AK9" s="85">
        <v>0.14274148146323201</v>
      </c>
      <c r="AL9" s="85">
        <v>0.14235755053007201</v>
      </c>
      <c r="AM9" s="85">
        <v>0.14202386281436899</v>
      </c>
      <c r="AN9" s="85">
        <v>0.14174315092287301</v>
      </c>
    </row>
    <row r="10" spans="2:40" x14ac:dyDescent="0.25">
      <c r="B10" s="40" t="s">
        <v>30</v>
      </c>
      <c r="C10" s="85">
        <v>0.12208353762833</v>
      </c>
      <c r="D10" s="85">
        <v>0.123337601192888</v>
      </c>
      <c r="E10" s="85">
        <v>0.127155455801437</v>
      </c>
      <c r="F10" s="85">
        <v>0.13598333485440001</v>
      </c>
      <c r="G10" s="85">
        <v>0.146313176891847</v>
      </c>
      <c r="H10" s="85">
        <v>0.15372558342051701</v>
      </c>
      <c r="I10" s="85">
        <v>0.159382899568424</v>
      </c>
      <c r="J10" s="85">
        <v>0.161871683437251</v>
      </c>
      <c r="K10" s="85">
        <v>0.165542731269543</v>
      </c>
      <c r="L10" s="85">
        <v>0.16950148328741399</v>
      </c>
      <c r="M10" s="85">
        <v>0.17216690762716599</v>
      </c>
      <c r="N10" s="85">
        <v>0.174314966512155</v>
      </c>
      <c r="O10" s="85">
        <v>0.17640714471411501</v>
      </c>
      <c r="P10" s="85">
        <v>0.178407811462587</v>
      </c>
      <c r="Q10" s="85">
        <v>0.180417304107756</v>
      </c>
      <c r="R10" s="85">
        <v>0.182385714163743</v>
      </c>
      <c r="S10" s="85">
        <v>0.184017943691097</v>
      </c>
      <c r="T10" s="85">
        <v>0.185017378252611</v>
      </c>
      <c r="U10" s="85">
        <v>0.18483359905763799</v>
      </c>
      <c r="V10" s="85">
        <v>0.18366026077030001</v>
      </c>
      <c r="W10" s="85">
        <v>0.18143743935064999</v>
      </c>
      <c r="X10" s="85">
        <v>0.178198818195829</v>
      </c>
      <c r="Y10" s="85">
        <v>0.17439374072257799</v>
      </c>
      <c r="Z10" s="85">
        <v>0.17086656808532799</v>
      </c>
      <c r="AA10" s="85">
        <v>0.167911830899589</v>
      </c>
      <c r="AB10" s="85">
        <v>0.16571103381083799</v>
      </c>
      <c r="AC10" s="85">
        <v>0.16427876069472599</v>
      </c>
      <c r="AD10" s="85">
        <v>0.16318199915194301</v>
      </c>
      <c r="AE10" s="85">
        <v>0.16137315175828201</v>
      </c>
      <c r="AF10" s="85">
        <v>0.159532461914523</v>
      </c>
      <c r="AG10" s="85">
        <v>0.15853521304673401</v>
      </c>
      <c r="AH10" s="85">
        <v>0.157911687849695</v>
      </c>
      <c r="AI10" s="85">
        <v>0.157327547290328</v>
      </c>
      <c r="AJ10" s="85">
        <v>0.15690318900960801</v>
      </c>
      <c r="AK10" s="85">
        <v>0.15649237577663</v>
      </c>
      <c r="AL10" s="85">
        <v>0.156110294122103</v>
      </c>
      <c r="AM10" s="85">
        <v>0.155770825946866</v>
      </c>
      <c r="AN10" s="85">
        <v>0.15547958187170099</v>
      </c>
    </row>
    <row r="12" spans="2:40" x14ac:dyDescent="0.25">
      <c r="B12" s="4"/>
    </row>
    <row r="13" spans="2:40" x14ac:dyDescent="0.25">
      <c r="B13" s="9"/>
    </row>
    <row r="14" spans="2:40" x14ac:dyDescent="0.25">
      <c r="B14" s="9"/>
    </row>
    <row r="15" spans="2:40" x14ac:dyDescent="0.25">
      <c r="B15" s="9"/>
    </row>
    <row r="16" spans="2:40" x14ac:dyDescent="0.25">
      <c r="B16" s="9"/>
    </row>
    <row r="17" spans="2:2" x14ac:dyDescent="0.25">
      <c r="B17" s="9"/>
    </row>
    <row r="18" spans="2:2" x14ac:dyDescent="0.25">
      <c r="B18" s="9"/>
    </row>
    <row r="19" spans="2:2" x14ac:dyDescent="0.25">
      <c r="B19" s="9"/>
    </row>
    <row r="20" spans="2:2" x14ac:dyDescent="0.25">
      <c r="B20" s="9"/>
    </row>
    <row r="21" spans="2:2" x14ac:dyDescent="0.25">
      <c r="B21" s="9"/>
    </row>
    <row r="22" spans="2:2" x14ac:dyDescent="0.25">
      <c r="B22" s="9"/>
    </row>
    <row r="23" spans="2:2" x14ac:dyDescent="0.25">
      <c r="B23" s="9"/>
    </row>
    <row r="24" spans="2:2" x14ac:dyDescent="0.25">
      <c r="B24" s="9"/>
    </row>
    <row r="25" spans="2:2" x14ac:dyDescent="0.25">
      <c r="B25" s="9"/>
    </row>
    <row r="26" spans="2:2" x14ac:dyDescent="0.25">
      <c r="B26" s="9"/>
    </row>
    <row r="27" spans="2:2" x14ac:dyDescent="0.25">
      <c r="B27" s="9"/>
    </row>
    <row r="28" spans="2:2" x14ac:dyDescent="0.25">
      <c r="B28" s="9"/>
    </row>
    <row r="29" spans="2:2" x14ac:dyDescent="0.25">
      <c r="B29" s="9"/>
    </row>
    <row r="30" spans="2:2" x14ac:dyDescent="0.25">
      <c r="B30" s="9"/>
    </row>
    <row r="31" spans="2:2" x14ac:dyDescent="0.25">
      <c r="B31" s="51"/>
    </row>
    <row r="32" spans="2:2" x14ac:dyDescent="0.25">
      <c r="B32" s="51"/>
    </row>
    <row r="34" spans="2:2" x14ac:dyDescent="0.25">
      <c r="B34" s="51"/>
    </row>
    <row r="35" spans="2:2" x14ac:dyDescent="0.25">
      <c r="B35" s="51"/>
    </row>
    <row r="36" spans="2:2" x14ac:dyDescent="0.25">
      <c r="B36" s="5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QA</vt:lpstr>
      <vt:lpstr>Notes</vt:lpstr>
      <vt:lpstr>By Euro</vt:lpstr>
      <vt:lpstr>Fleet-avg by area_road_type</vt:lpstr>
      <vt:lpstr>Fleet-avg by_vehicle_fuel_type</vt:lpstr>
      <vt:lpstr>Fleet-avg all_traffic</vt:lpstr>
      <vt:lpstr>Notes!_ftnref1</vt:lpstr>
      <vt:lpstr>Notes!_ftnref2</vt:lpstr>
      <vt:lpstr>naei_year</vt:lpstr>
    </vt:vector>
  </TitlesOfParts>
  <Company>AEA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tim_p_murrells</dc:creator>
  <cp:lastModifiedBy>Wakeling, Daniel</cp:lastModifiedBy>
  <dcterms:created xsi:type="dcterms:W3CDTF">2012-03-30T10:18:13Z</dcterms:created>
  <dcterms:modified xsi:type="dcterms:W3CDTF">2024-03-05T10:13:57Z</dcterms:modified>
</cp:coreProperties>
</file>