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1268" documentId="8_{A594321A-5BFF-4816-A2C3-454B31FA0773}" xr6:coauthVersionLast="47" xr6:coauthVersionMax="47" xr10:uidLastSave="{CC67A2FA-2334-4527-947A-51760E2F0562}"/>
  <bookViews>
    <workbookView xWindow="43080" yWindow="-120" windowWidth="29040" windowHeight="15720" xr2:uid="{4F18F7D1-00BB-4A76-A7AF-72C5E3E840A3}"/>
  </bookViews>
  <sheets>
    <sheet name="Cover" sheetId="29" r:id="rId1"/>
    <sheet name="Inputs&gt;&gt;" sheetId="7" r:id="rId2"/>
    <sheet name="F_Inputs_WW" sheetId="26" r:id="rId3"/>
    <sheet name="Assessments&gt;&gt;" sheetId="10" r:id="rId4"/>
    <sheet name="BRL_CAC1" sheetId="11" r:id="rId5"/>
    <sheet name="BRL_CAC2" sheetId="12" r:id="rId6"/>
    <sheet name="Outputs&gt;&gt;" sheetId="14" r:id="rId7"/>
    <sheet name="BRL_CAC_Summary" sheetId="15" r:id="rId8"/>
  </sheets>
  <definedNames>
    <definedName name="_1st_model_column_flag">#REF!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ual_opening_Fixed_rate_debt___wholesale___nominal">#REF!</definedName>
    <definedName name="Actual_opening_index_linked_debt___wholesale___nominal">#REF!</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lerts_breached_any_period">#REF!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resources_allowed_revenue_build_up___check">#REF!</definedName>
    <definedName name="Bioresources_allowed_revenue_build_up___check_overall">#REF!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ecks_breached_any_period">#REF!</definedName>
    <definedName name="CHK_T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exited_the_retail_market_switch">#REF!</definedName>
    <definedName name="Company_is_WoC">#REF!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urrent_assets___Appointee___nominal">#REF!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Days_in_a_year">#REF!</definedName>
    <definedName name="Days_in_year">#REF!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preciation___Appointee___nominal">#REF!</definedName>
    <definedName name="Depreciation___Appointee___nominal.NEG">#REF!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nd_of_AMP_period_flag">#REF!</definedName>
    <definedName name="End_of_AMP_period_flag_date">#REF!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FFO_less_dividends_declared___Appointee___nominal">#REF!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rst_post_forecast_period_flag">#REF!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Headroom___Business___nominal">#REF!</definedName>
    <definedName name="Headroom___Residential___nominal">#REF!</definedName>
    <definedName name="Households_connected___bill_module">#REF!</definedName>
    <definedName name="Households_connected_for_single_service___Bill_module">#REF!</definedName>
    <definedName name="Households_connected_for_water_and_sewerage____bill_module">#REF!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rease____decrease__in_cash___Appointee___nominal">#REF!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RE_totex_adjustment_for_ACICR__Ofwat____Appointee___real">#REF!</definedName>
    <definedName name="IRE_totex_adjustment_for_ACICR__Ofwat____nominal">#REF!</definedName>
    <definedName name="Joint_Retail_income___real">#REF!</definedName>
    <definedName name="Label">#REF!</definedName>
    <definedName name="Last_pre_forecast_period_flag">#REF!</definedName>
    <definedName name="Last_pre_forecast_period_flag_date">#REF!</definedName>
    <definedName name="Liabilities___Appointee___nominal">#REF!</definedName>
    <definedName name="Margin_value__tariff_band___nominal.1">#REF!</definedName>
    <definedName name="Margin_value__tariff_band___nominal.2">#REF!</definedName>
    <definedName name="Margin_value__tariff_band___nominal.3">#REF!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tional_target_gearing___wholesale">#REF!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iod_number">#REF!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t_after_tax___Appointee___nominal">#REF!</definedName>
    <definedName name="Profit_after_tax_post_financeability_adjustment___appointee___nominal">#REF!</definedName>
    <definedName name="Profit_before_tax___Appointee___nominal">#REF!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gulatory_equity___regulated_earnings_for_the_regulated_company___Appointee">#REF!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Single_Retail_income___real">#REF!</definedName>
    <definedName name="Start_date">#REF!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meline_label">#REF!</definedName>
    <definedName name="TimeRow">#REF!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Units">#REF!</definedName>
    <definedName name="Units_in_a_million">#REF!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s_from_valuation_date">#REF!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2" l="1"/>
  <c r="O12" i="12"/>
  <c r="P12" i="12"/>
  <c r="Q12" i="12"/>
  <c r="M12" i="12"/>
  <c r="N12" i="11"/>
  <c r="O12" i="11"/>
  <c r="P12" i="11"/>
  <c r="Q12" i="11"/>
  <c r="M12" i="11"/>
  <c r="C7" i="29" l="1"/>
  <c r="A1" i="29"/>
  <c r="C5" i="15"/>
  <c r="C6" i="15"/>
  <c r="D13" i="12" l="1"/>
  <c r="D14" i="12" s="1"/>
  <c r="D12" i="12"/>
  <c r="D11" i="12"/>
  <c r="D10" i="12"/>
  <c r="D9" i="12"/>
  <c r="D6" i="12"/>
  <c r="D7" i="12"/>
  <c r="D4" i="12"/>
  <c r="D1" i="12"/>
  <c r="D13" i="11"/>
  <c r="D14" i="11" s="1"/>
  <c r="D12" i="11"/>
  <c r="D11" i="11"/>
  <c r="D10" i="11"/>
  <c r="D9" i="11"/>
  <c r="D6" i="11"/>
  <c r="D7" i="11"/>
  <c r="D4" i="11"/>
  <c r="D1" i="11"/>
  <c r="H6" i="15" l="1"/>
  <c r="G6" i="15"/>
  <c r="E6" i="15"/>
  <c r="H5" i="15"/>
  <c r="G5" i="15"/>
  <c r="E5" i="15"/>
  <c r="F6" i="15"/>
  <c r="D6" i="15"/>
  <c r="F5" i="15"/>
  <c r="J6" i="15" l="1"/>
  <c r="K6" i="15"/>
  <c r="L6" i="15"/>
  <c r="M6" i="15"/>
  <c r="I6" i="15"/>
  <c r="J5" i="15"/>
  <c r="K5" i="15"/>
  <c r="L5" i="15"/>
  <c r="M5" i="15"/>
  <c r="I5" i="15"/>
  <c r="D5" i="15" l="1"/>
</calcChain>
</file>

<file path=xl/sharedStrings.xml><?xml version="1.0" encoding="utf-8"?>
<sst xmlns="http://schemas.openxmlformats.org/spreadsheetml/2006/main" count="7955" uniqueCount="925">
  <si>
    <t>BRL CAC feeder model</t>
  </si>
  <si>
    <t>Version number:</t>
  </si>
  <si>
    <t>File name:</t>
  </si>
  <si>
    <t>Date:</t>
  </si>
  <si>
    <t>For enquiries please contact:</t>
  </si>
  <si>
    <t>PR24@ofwat.gov.uk</t>
  </si>
  <si>
    <t>Instructions:</t>
  </si>
  <si>
    <t>See below.</t>
  </si>
  <si>
    <t>BRL_CACs_WW</t>
  </si>
  <si>
    <t>Company Acronym</t>
  </si>
  <si>
    <t>Item Code</t>
  </si>
  <si>
    <t>Item Description</t>
  </si>
  <si>
    <t>Item Unit</t>
  </si>
  <si>
    <t>Item Table Suite</t>
  </si>
  <si>
    <t>2025-30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</si>
  <si>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</si>
  <si>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</si>
  <si>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</si>
  <si>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</si>
  <si>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</si>
  <si>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</si>
  <si>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</si>
  <si>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</si>
  <si>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</si>
  <si>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</si>
  <si>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</si>
  <si>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</si>
  <si>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</si>
  <si>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</si>
  <si>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</si>
  <si>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</si>
  <si>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</si>
  <si>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</si>
  <si>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</si>
  <si>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</si>
  <si>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BRL</t>
  </si>
  <si>
    <t>CW18_001_PR24</t>
  </si>
  <si>
    <t>Cost adjustment claim 1 - Description of cost adjustment claim (water) CAC1 - Additional information</t>
  </si>
  <si>
    <t>text</t>
  </si>
  <si>
    <t>Price Review 2024</t>
  </si>
  <si>
    <t>Canal &amp; River Trust</t>
  </si>
  <si>
    <t/>
  </si>
  <si>
    <t>CW18_002_PR24</t>
  </si>
  <si>
    <t>Cost adjustment claim 1 - Type of cost adjustment claim (water) CAC1 - Additional information</t>
  </si>
  <si>
    <t>Regional Operating Circumstances</t>
  </si>
  <si>
    <t>CW18_003_PR24</t>
  </si>
  <si>
    <t>Cost adjustment claim 1 - Symmetrical or non-symmetrical (water) CAC1 - Additional information</t>
  </si>
  <si>
    <t>Non-symmetrical</t>
  </si>
  <si>
    <t>CW18_004_PR24</t>
  </si>
  <si>
    <t>Cost adjustment claim 1 - Reference to business plan supporting evidence (water) CAC1 - Additional information</t>
  </si>
  <si>
    <t>Section 3</t>
  </si>
  <si>
    <t>CW18_005_PR24</t>
  </si>
  <si>
    <t>Cost adjustment claim 1 - Total gross value of the claim (water) CAC1 - Additional information</t>
  </si>
  <si>
    <t>£m</t>
  </si>
  <si>
    <t>CW18_005WR_PR24</t>
  </si>
  <si>
    <t>Cost adjustment claim 1 - Total gross value of the claim (water) CAC1 - Water resources</t>
  </si>
  <si>
    <t>CW18_005RWT_PR24</t>
  </si>
  <si>
    <t>Cost adjustment claim 1 - Total gross value of the claim (water) CAC1 - Raw water transport</t>
  </si>
  <si>
    <t>CW18_005RWS_PR24</t>
  </si>
  <si>
    <t>Cost adjustment claim 1 - Total gross value of the claim (water) CAC1 - Raw water storage</t>
  </si>
  <si>
    <t>CW18_005WT_PR24</t>
  </si>
  <si>
    <t>Cost adjustment claim 1 - Total gross value of the claim (water) CAC1 - Water treatment</t>
  </si>
  <si>
    <t>CW18_005TWD_PR24</t>
  </si>
  <si>
    <t>Cost adjustment claim 1 - Total gross value of the claim (water) CAC1 - Treated water distribution</t>
  </si>
  <si>
    <t>CW18_005TOT_PR24</t>
  </si>
  <si>
    <t>Cost adjustment claim 1 - Total gross value of the claim (water) CAC1 - Total</t>
  </si>
  <si>
    <t>CW18_006_PR24</t>
  </si>
  <si>
    <t>Cost adjustment claim 1 - Implicit allowance (water) CAC1 - Additional information</t>
  </si>
  <si>
    <t>CW18_006WR_PR24</t>
  </si>
  <si>
    <t>Cost adjustment claim 1 - Implicit allowance (water) CAC1 - Water resources</t>
  </si>
  <si>
    <t>CW18_006RWT_PR24</t>
  </si>
  <si>
    <t>Cost adjustment claim 1 - Implicit allowance (water) CAC1 - Raw water transport</t>
  </si>
  <si>
    <t>CW18_006RWS_PR24</t>
  </si>
  <si>
    <t>Cost adjustment claim 1 - Implicit allowance (water) CAC1 - Raw water storage</t>
  </si>
  <si>
    <t>CW18_006WT_PR24</t>
  </si>
  <si>
    <t>Cost adjustment claim 1 - Implicit allowance (water) CAC1 - Water treatment</t>
  </si>
  <si>
    <t>CW18_006TWD_PR24</t>
  </si>
  <si>
    <t>Cost adjustment claim 1 - Implicit allowance (water) CAC1 - Treated water distribution</t>
  </si>
  <si>
    <t>CW18_006TOT_PR24</t>
  </si>
  <si>
    <t>Cost adjustment claim 1 - Implicit allowance (water) CAC1 - Total</t>
  </si>
  <si>
    <t>CW18_007_PR24</t>
  </si>
  <si>
    <t>Cost adjustment claim 1 - Total net value of the claim (water) CAC1 - Additional information</t>
  </si>
  <si>
    <t>CW18_007WR_PR24</t>
  </si>
  <si>
    <t>Cost adjustment claim 1 - Total net value of the claim (water) CAC1 - Water resources</t>
  </si>
  <si>
    <t>CW18_007RWT_PR24</t>
  </si>
  <si>
    <t>Cost adjustment claim 1 - Total net value of the claim (water) CAC1 - Raw water transport</t>
  </si>
  <si>
    <t>CW18_007RWS_PR24</t>
  </si>
  <si>
    <t>Cost adjustment claim 1 - Total net value of the claim (water) CAC1 - Raw water storage</t>
  </si>
  <si>
    <t>CW18_007WT_PR24</t>
  </si>
  <si>
    <t>Cost adjustment claim 1 - Total net value of the claim (water) CAC1 - Water treatment</t>
  </si>
  <si>
    <t>CW18_007TWD_PR24</t>
  </si>
  <si>
    <t>Cost adjustment claim 1 - Total net value of the claim (water) CAC1 - Treated water distribution</t>
  </si>
  <si>
    <t>CW18_007TOT_PR24</t>
  </si>
  <si>
    <t>Cost adjustment claim 1 - Total net value of the claim (water) CAC1 - Total</t>
  </si>
  <si>
    <t>CW18_008_PR24</t>
  </si>
  <si>
    <t>Cost adjustment claim 1 - Historic total expenditure (water) CAC1 - Additional information</t>
  </si>
  <si>
    <t>CW18_008WR_PR24</t>
  </si>
  <si>
    <t>Cost adjustment claim 1 - Historic total expenditure (water) CAC1 - Water resources</t>
  </si>
  <si>
    <t>CW18_008RWT_PR24</t>
  </si>
  <si>
    <t>Cost adjustment claim 1 - Historic total expenditure (water) CAC1 - Raw water transport</t>
  </si>
  <si>
    <t>CW18_008RWS_PR24</t>
  </si>
  <si>
    <t>Cost adjustment claim 1 - Historic total expenditure (water) CAC1 - Raw water storage</t>
  </si>
  <si>
    <t>CW18_008WT_PR24</t>
  </si>
  <si>
    <t>Cost adjustment claim 1 - Historic total expenditure (water) CAC1 - Water treatment</t>
  </si>
  <si>
    <t>CW18_008TWD_PR24</t>
  </si>
  <si>
    <t>Cost adjustment claim 1 - Historic total expenditure (water) CAC1 - Treated water distribution</t>
  </si>
  <si>
    <t>CW18_008TOT_PR24</t>
  </si>
  <si>
    <t>Cost adjustment claim 1 - Historic total expenditure (water) CAC1 - Total</t>
  </si>
  <si>
    <t>CW18_009_PR24</t>
  </si>
  <si>
    <t>Cost adjustment claim 1 - Totex for the control (water) CAC1 - Additional information</t>
  </si>
  <si>
    <t>CW18_009WR_PR24</t>
  </si>
  <si>
    <t>Cost adjustment claim 1 - Totex for the control (water) CAC1 - Water resources</t>
  </si>
  <si>
    <t>CW18_009RWT_PR24</t>
  </si>
  <si>
    <t>Cost adjustment claim 1 - Totex for the control (water) CAC1 - Raw water transport</t>
  </si>
  <si>
    <t>CW18_009RWS_PR24</t>
  </si>
  <si>
    <t>Cost adjustment claim 1 - Totex for the control (water) CAC1 - Raw water storage</t>
  </si>
  <si>
    <t>CW18_009WT_PR24</t>
  </si>
  <si>
    <t>Cost adjustment claim 1 - Totex for the control (water) CAC1 - Water treatment</t>
  </si>
  <si>
    <t>CW18_009TWD_PR24</t>
  </si>
  <si>
    <t>Cost adjustment claim 1 - Totex for the control (water) CAC1 - Treated water distribution</t>
  </si>
  <si>
    <t>CW18_009TOT_PR24</t>
  </si>
  <si>
    <t>Cost adjustment claim 1 - Totex for the control (water) CAC1 - Total</t>
  </si>
  <si>
    <t>CW18_010_PR24</t>
  </si>
  <si>
    <t>Cost adjustment claim 1 - Materiality (water) CAC1 - Additional information</t>
  </si>
  <si>
    <t>%</t>
  </si>
  <si>
    <t>CW18_011_PR24</t>
  </si>
  <si>
    <t>Cost adjustment claim 2 - Description of cost adjustment claim (water) CAC2 - Additional information</t>
  </si>
  <si>
    <t>Leakage</t>
  </si>
  <si>
    <t>CW18_012_PR24</t>
  </si>
  <si>
    <t>Cost adjustment claim 2 - Type of cost adjustment claim (water) CAC2 - Additional information</t>
  </si>
  <si>
    <t>CW18_013_PR24</t>
  </si>
  <si>
    <t>Cost adjustment claim 2 - Symmetrical or non-symmetrical (water) CAC2 - Additional information</t>
  </si>
  <si>
    <t>Symmetrical</t>
  </si>
  <si>
    <t>CW18_014_PR24</t>
  </si>
  <si>
    <t>Cost adjustment claim 2 - Reference to business plan supporting evidence (water) CAC2 - Additional information</t>
  </si>
  <si>
    <t>Section 4</t>
  </si>
  <si>
    <t>CW18_015_PR24</t>
  </si>
  <si>
    <t>Cost adjustment claim 2 - Total gross value of the claim (water) CAC2 - Additional information</t>
  </si>
  <si>
    <t>CW18_015WR_PR24</t>
  </si>
  <si>
    <t>Cost adjustment claim 2 - Total gross value of the claim (water) CAC2 - Water resources</t>
  </si>
  <si>
    <t>CW18_015RWT_PR24</t>
  </si>
  <si>
    <t>Cost adjustment claim 2 - Total gross value of the claim (water) CAC2 - Raw water transport</t>
  </si>
  <si>
    <t>CW18_015RWS_PR24</t>
  </si>
  <si>
    <t>Cost adjustment claim 2 - Total gross value of the claim (water) CAC2 - Raw water storage</t>
  </si>
  <si>
    <t>CW18_015WT_PR24</t>
  </si>
  <si>
    <t>Cost adjustment claim 2 - Total gross value of the claim (water) CAC2 - Water treatment</t>
  </si>
  <si>
    <t>CW18_015TWD_PR24</t>
  </si>
  <si>
    <t>Cost adjustment claim 2 - Total gross value of the claim (water) CAC2 - Treated water distribution</t>
  </si>
  <si>
    <t>CW18_015TOT_PR24</t>
  </si>
  <si>
    <t>Cost adjustment claim 2 - Total gross value of the claim (water) CAC2 - Total</t>
  </si>
  <si>
    <t>CW18_016_PR24</t>
  </si>
  <si>
    <t>Cost adjustment claim 2 - Implicit allowance (water) CAC2 - Additional information</t>
  </si>
  <si>
    <t>CW18_016WR_PR24</t>
  </si>
  <si>
    <t>Cost adjustment claim 2 - Implicit allowance (water) CAC2 - Water resources</t>
  </si>
  <si>
    <t>CW18_016RWT_PR24</t>
  </si>
  <si>
    <t>Cost adjustment claim 2 - Implicit allowance (water) CAC2 - Raw water transport</t>
  </si>
  <si>
    <t>CW18_016RWS_PR24</t>
  </si>
  <si>
    <t>Cost adjustment claim 2 - Implicit allowance (water) CAC2 - Raw water storage</t>
  </si>
  <si>
    <t>CW18_016WT_PR24</t>
  </si>
  <si>
    <t>Cost adjustment claim 2 - Implicit allowance (water) CAC2 - Water treatment</t>
  </si>
  <si>
    <t>CW18_016TWD_PR24</t>
  </si>
  <si>
    <t>Cost adjustment claim 2 - Implicit allowance (water) CAC2 - Treated water distribution</t>
  </si>
  <si>
    <t>CW18_016TOT_PR24</t>
  </si>
  <si>
    <t>Cost adjustment claim 2 - Implicit allowance (water) CAC2 - Total</t>
  </si>
  <si>
    <t>CW18_017_PR24</t>
  </si>
  <si>
    <t>Cost adjustment claim 2 - Total net value of the claim (water) CAC2 - Additional information</t>
  </si>
  <si>
    <t>CW18_017WR_PR24</t>
  </si>
  <si>
    <t>Cost adjustment claim 2 - Total net value of the claim (water) CAC2 - Water resources</t>
  </si>
  <si>
    <t>CW18_017RWT_PR24</t>
  </si>
  <si>
    <t>Cost adjustment claim 2 - Total net value of the claim (water) CAC2 - Raw water transport</t>
  </si>
  <si>
    <t>CW18_017RWS_PR24</t>
  </si>
  <si>
    <t>Cost adjustment claim 2 - Total net value of the claim (water) CAC2 - Raw water storage</t>
  </si>
  <si>
    <t>CW18_017WT_PR24</t>
  </si>
  <si>
    <t>Cost adjustment claim 2 - Total net value of the claim (water) CAC2 - Water treatment</t>
  </si>
  <si>
    <t>CW18_017TWD_PR24</t>
  </si>
  <si>
    <t>Cost adjustment claim 2 - Total net value of the claim (water) CAC2 - Treated water distribution</t>
  </si>
  <si>
    <t>CW18_017TOT_PR24</t>
  </si>
  <si>
    <t>Cost adjustment claim 2 - Total net value of the claim (water) CAC2 - Total</t>
  </si>
  <si>
    <t>CW18_018_PR24</t>
  </si>
  <si>
    <t>Cost adjustment claim 2 - Historic total expenditure (water) CAC2 - Additional information</t>
  </si>
  <si>
    <t>CW18_018WR_PR24</t>
  </si>
  <si>
    <t>Cost adjustment claim 2 - Historic total expenditure (water) CAC2 - Water resources</t>
  </si>
  <si>
    <t>CW18_018RWT_PR24</t>
  </si>
  <si>
    <t>Cost adjustment claim 2 - Historic total expenditure (water) CAC2 - Raw water transport</t>
  </si>
  <si>
    <t>CW18_018RWS_PR24</t>
  </si>
  <si>
    <t>Cost adjustment claim 2 - Historic total expenditure (water) CAC2 - Raw water storage</t>
  </si>
  <si>
    <t>CW18_018WT_PR24</t>
  </si>
  <si>
    <t>Cost adjustment claim 2 - Historic total expenditure (water) CAC2 - Water treatment</t>
  </si>
  <si>
    <t>CW18_018TWD_PR24</t>
  </si>
  <si>
    <t>Cost adjustment claim 2 - Historic total expenditure (water) CAC2 - Treated water distribution</t>
  </si>
  <si>
    <t>CW18_018TOT_PR24</t>
  </si>
  <si>
    <t>Cost adjustment claim 2 - Historic total expenditure (water) CAC2 - Total</t>
  </si>
  <si>
    <t>CW18_019_PR24</t>
  </si>
  <si>
    <t>Cost adjustment claim 2 - Totex for the control (water) CAC2 - Additional information</t>
  </si>
  <si>
    <t>CW18_019WR_PR24</t>
  </si>
  <si>
    <t>Cost adjustment claim 2 - Totex for the control (water) CAC2 - Water resources</t>
  </si>
  <si>
    <t>CW18_019RWT_PR24</t>
  </si>
  <si>
    <t>Cost adjustment claim 2 - Totex for the control (water) CAC2 - Raw water transport</t>
  </si>
  <si>
    <t>CW18_019RWS_PR24</t>
  </si>
  <si>
    <t>Cost adjustment claim 2 - Totex for the control (water) CAC2 - Raw water storage</t>
  </si>
  <si>
    <t>CW18_019WT_PR24</t>
  </si>
  <si>
    <t>Cost adjustment claim 2 - Totex for the control (water) CAC2 - Water treatment</t>
  </si>
  <si>
    <t>CW18_019TWD_PR24</t>
  </si>
  <si>
    <t>Cost adjustment claim 2 - Totex for the control (water) CAC2 - Treated water distribution</t>
  </si>
  <si>
    <t>CW18_019TOT_PR24</t>
  </si>
  <si>
    <t>Cost adjustment claim 2 - Totex for the control (water) CAC2 - Total</t>
  </si>
  <si>
    <t>CW18_020_PR24</t>
  </si>
  <si>
    <t>Cost adjustment claim 2 - Materiality (water) CAC2 - Additional information</t>
  </si>
  <si>
    <t>CW18_021_PR24</t>
  </si>
  <si>
    <t>Cost adjustment claim 3 - Description of cost adjustment claim (water) CAC3 - Additional information</t>
  </si>
  <si>
    <t>CW18_022_PR24</t>
  </si>
  <si>
    <t>Cost adjustment claim 3 - Type of cost adjustment claim (water) CAC3 - Additional information</t>
  </si>
  <si>
    <t>CW18_023_PR24</t>
  </si>
  <si>
    <t>Cost adjustment claim 3 - Symmetrical or non-symmetrical (water) CAC3 - Additional information</t>
  </si>
  <si>
    <t>CW18_024_PR24</t>
  </si>
  <si>
    <t>Cost adjustment claim 3 - Reference to business plan supporting evidence (water) CAC3 - Additional information</t>
  </si>
  <si>
    <t>CW18_025_PR24</t>
  </si>
  <si>
    <t>Cost adjustment claim 3 - Total gross value of the claim (water) CAC3 - Additional information</t>
  </si>
  <si>
    <t>CW18_025WR_PR24</t>
  </si>
  <si>
    <t>Cost adjustment claim 3 - Total gross value of the claim (water) CAC3 - Water resources</t>
  </si>
  <si>
    <t>CW18_025RWT_PR24</t>
  </si>
  <si>
    <t>Cost adjustment claim 3 - Total gross value of the claim (water) CAC3 - Raw water transport</t>
  </si>
  <si>
    <t>CW18_025RWS_PR24</t>
  </si>
  <si>
    <t>Cost adjustment claim 3 - Total gross value of the claim (water) CAC3 - Raw water storage</t>
  </si>
  <si>
    <t>CW18_025WT_PR24</t>
  </si>
  <si>
    <t>Cost adjustment claim 3 - Total gross value of the claim (water) CAC3 - Water treatment</t>
  </si>
  <si>
    <t>CW18_025TWD_PR24</t>
  </si>
  <si>
    <t>Cost adjustment claim 3 - Total gross value of the claim (water) CAC3 - Treated water distribution</t>
  </si>
  <si>
    <t>CW18_025TOT_PR24</t>
  </si>
  <si>
    <t>Cost adjustment claim 3 - Total gross value of the claim (water) CAC3 - Total</t>
  </si>
  <si>
    <t>CW18_026_PR24</t>
  </si>
  <si>
    <t>Cost adjustment claim 3 - Implicit allowance (water) CAC3 - Additional information</t>
  </si>
  <si>
    <t>CW18_026WR_PR24</t>
  </si>
  <si>
    <t>Cost adjustment claim 3 - Implicit allowance (water) CAC3 - Water resources</t>
  </si>
  <si>
    <t>CW18_026RWT_PR24</t>
  </si>
  <si>
    <t>Cost adjustment claim 3 - Implicit allowance (water) CAC3 - Raw water transport</t>
  </si>
  <si>
    <t>CW18_026RWS_PR24</t>
  </si>
  <si>
    <t>Cost adjustment claim 3 - Implicit allowance (water) CAC3 - Raw water storage</t>
  </si>
  <si>
    <t>CW18_026WT_PR24</t>
  </si>
  <si>
    <t>Cost adjustment claim 3 - Implicit allowance (water) CAC3 - Water treatment</t>
  </si>
  <si>
    <t>CW18_026TWD_PR24</t>
  </si>
  <si>
    <t>Cost adjustment claim 3 - Implicit allowance (water) CAC3 - Treated water distribution</t>
  </si>
  <si>
    <t>CW18_026TOT_PR24</t>
  </si>
  <si>
    <t>Cost adjustment claim 3 - Implicit allowance (water) CAC3 - Total</t>
  </si>
  <si>
    <t>CW18_027_PR24</t>
  </si>
  <si>
    <t>Cost adjustment claim 3 - Total net value of the claim (water) CAC3 - Additional information</t>
  </si>
  <si>
    <t>CW18_027WR_PR24</t>
  </si>
  <si>
    <t>Cost adjustment claim 3 - Total net value of the claim (water) CAC3 - Water resources</t>
  </si>
  <si>
    <t>CW18_027RWT_PR24</t>
  </si>
  <si>
    <t>Cost adjustment claim 3 - Total net value of the claim (water) CAC3 - Raw water transport</t>
  </si>
  <si>
    <t>CW18_027RWS_PR24</t>
  </si>
  <si>
    <t>Cost adjustment claim 3 - Total net value of the claim (water) CAC3 - Raw water storage</t>
  </si>
  <si>
    <t>CW18_027WT_PR24</t>
  </si>
  <si>
    <t>Cost adjustment claim 3 - Total net value of the claim (water) CAC3 - Water treatment</t>
  </si>
  <si>
    <t>CW18_027TWD_PR24</t>
  </si>
  <si>
    <t>Cost adjustment claim 3 - Total net value of the claim (water) CAC3 - Treated water distribution</t>
  </si>
  <si>
    <t>CW18_027TOT_PR24</t>
  </si>
  <si>
    <t>Cost adjustment claim 3 - Total net value of the claim (water) CAC3 - Total</t>
  </si>
  <si>
    <t>CW18_028_PR24</t>
  </si>
  <si>
    <t>Cost adjustment claim 3 - Historic total expenditure (water) CAC3 - Additional information</t>
  </si>
  <si>
    <t>CW18_028WR_PR24</t>
  </si>
  <si>
    <t>Cost adjustment claim 3 - Historic total expenditure (water) CAC3 - Water resources</t>
  </si>
  <si>
    <t>CW18_028RWT_PR24</t>
  </si>
  <si>
    <t>Cost adjustment claim 3 - Historic total expenditure (water) CAC3 - Raw water transport</t>
  </si>
  <si>
    <t>CW18_028RWS_PR24</t>
  </si>
  <si>
    <t>Cost adjustment claim 3 - Historic total expenditure (water) CAC3 - Raw water storage</t>
  </si>
  <si>
    <t>CW18_028WT_PR24</t>
  </si>
  <si>
    <t>Cost adjustment claim 3 - Historic total expenditure (water) CAC3 - Water treatment</t>
  </si>
  <si>
    <t>CW18_028TWD_PR24</t>
  </si>
  <si>
    <t>Cost adjustment claim 3 - Historic total expenditure (water) CAC3 - Treated water distribution</t>
  </si>
  <si>
    <t>CW18_028TOT_PR24</t>
  </si>
  <si>
    <t>Cost adjustment claim 3 - Historic total expenditure (water) CAC3 - Total</t>
  </si>
  <si>
    <t>CW18_029_PR24</t>
  </si>
  <si>
    <t>Cost adjustment claim 3 - Totex for the control (water) CAC3 - Additional information</t>
  </si>
  <si>
    <t>CW18_029WR_PR24</t>
  </si>
  <si>
    <t>Cost adjustment claim 3 - Totex for the control (water) CAC3 - Water resources</t>
  </si>
  <si>
    <t>CW18_029RWT_PR24</t>
  </si>
  <si>
    <t>Cost adjustment claim 3 - Totex for the control (water) CAC3 - Raw water transport</t>
  </si>
  <si>
    <t>CW18_029RWS_PR24</t>
  </si>
  <si>
    <t>Cost adjustment claim 3 - Totex for the control (water) CAC3 - Raw water storage</t>
  </si>
  <si>
    <t>CW18_029WT_PR24</t>
  </si>
  <si>
    <t>Cost adjustment claim 3 - Totex for the control (water) CAC3 - Water treatment</t>
  </si>
  <si>
    <t>CW18_029TWD_PR24</t>
  </si>
  <si>
    <t>Cost adjustment claim 3 - Totex for the control (water) CAC3 - Treated water distribution</t>
  </si>
  <si>
    <t>CW18_029TOT_PR24</t>
  </si>
  <si>
    <t>Cost adjustment claim 3 - Totex for the control (water) CAC3 - Total</t>
  </si>
  <si>
    <t>CW18_030_PR24</t>
  </si>
  <si>
    <t>Cost adjustment claim 3 - Materiality (water) CAC3 - Additional information</t>
  </si>
  <si>
    <t>CW18_031_PR24</t>
  </si>
  <si>
    <t>Cost adjustment claim 4 - Description of cost adjustment claim (water) CAC4 - Additional information</t>
  </si>
  <si>
    <t>CW18_032_PR24</t>
  </si>
  <si>
    <t>Cost adjustment claim 4 - Type of cost adjustment claim (water) CAC4 - Additional information</t>
  </si>
  <si>
    <t>CW18_033_PR24</t>
  </si>
  <si>
    <t>Cost adjustment claim 4 - Symmetrical or non-symmetrical (water) CAC4 - Additional information</t>
  </si>
  <si>
    <t>CW18_034_PR24</t>
  </si>
  <si>
    <t>Cost adjustment claim 4 - Reference to business plan supporting evidence (water) CAC4 - Additional information</t>
  </si>
  <si>
    <t>CW18_035_PR24</t>
  </si>
  <si>
    <t>Cost adjustment claim 4 - Total gross value of the claim (water) CAC4 - Additional information</t>
  </si>
  <si>
    <t>CW18_035WR_PR24</t>
  </si>
  <si>
    <t>Cost adjustment claim 4 - Total gross value of the claim (water) CAC4 - Water resources</t>
  </si>
  <si>
    <t>CW18_035RWT_PR24</t>
  </si>
  <si>
    <t>Cost adjustment claim 4 - Total gross value of the claim (water) CAC4 - Raw water transport</t>
  </si>
  <si>
    <t>CW18_035RWS_PR24</t>
  </si>
  <si>
    <t>Cost adjustment claim 4 - Total gross value of the claim (water) CAC4 - Raw water storage</t>
  </si>
  <si>
    <t>CW18_035WT_PR24</t>
  </si>
  <si>
    <t>Cost adjustment claim 4 - Total gross value of the claim (water) CAC4 - Water treatment</t>
  </si>
  <si>
    <t>CW18_035TWD_PR24</t>
  </si>
  <si>
    <t>Cost adjustment claim 4 - Total gross value of the claim (water) CAC4 - Treated water distribution</t>
  </si>
  <si>
    <t>CW18_035TOT_PR24</t>
  </si>
  <si>
    <t>Cost adjustment claim 4 - Total gross value of the claim (water) CAC4 - Total</t>
  </si>
  <si>
    <t>CW18_036_PR24</t>
  </si>
  <si>
    <t>Cost adjustment claim 4 - Implicit allowance (water) CAC4 - Additional information</t>
  </si>
  <si>
    <t>CW18_036WR_PR24</t>
  </si>
  <si>
    <t>Cost adjustment claim 4 - Implicit allowance (water) CAC4 - Water resources</t>
  </si>
  <si>
    <t>CW18_036RWT_PR24</t>
  </si>
  <si>
    <t>Cost adjustment claim 4 - Implicit allowance (water) CAC4 - Raw water transport</t>
  </si>
  <si>
    <t>CW18_036RWS_PR24</t>
  </si>
  <si>
    <t>Cost adjustment claim 4 - Implicit allowance (water) CAC4 - Raw water storage</t>
  </si>
  <si>
    <t>CW18_036WT_PR24</t>
  </si>
  <si>
    <t>Cost adjustment claim 4 - Implicit allowance (water) CAC4 - Water treatment</t>
  </si>
  <si>
    <t>CW18_036TWD_PR24</t>
  </si>
  <si>
    <t>Cost adjustment claim 4 - Implicit allowance (water) CAC4 - Treated water distribution</t>
  </si>
  <si>
    <t>CW18_036TOT_PR24</t>
  </si>
  <si>
    <t>Cost adjustment claim 4 - Implicit allowance (water) CAC4 - Total</t>
  </si>
  <si>
    <t>CW18_037_PR24</t>
  </si>
  <si>
    <t>Cost adjustment claim 4 - Total net value of the claim (water) CAC4 - Additional information</t>
  </si>
  <si>
    <t>CW18_037WR_PR24</t>
  </si>
  <si>
    <t>Cost adjustment claim 4 - Total net value of the claim (water) CAC4 - Water resources</t>
  </si>
  <si>
    <t>CW18_037RWT_PR24</t>
  </si>
  <si>
    <t>Cost adjustment claim 4 - Total net value of the claim (water) CAC4 - Raw water transport</t>
  </si>
  <si>
    <t>CW18_037RWS_PR24</t>
  </si>
  <si>
    <t>Cost adjustment claim 4 - Total net value of the claim (water) CAC4 - Raw water storage</t>
  </si>
  <si>
    <t>CW18_037WT_PR24</t>
  </si>
  <si>
    <t>Cost adjustment claim 4 - Total net value of the claim (water) CAC4 - Water treatment</t>
  </si>
  <si>
    <t>CW18_037TWD_PR24</t>
  </si>
  <si>
    <t>Cost adjustment claim 4 - Total net value of the claim (water) CAC4 - Treated water distribution</t>
  </si>
  <si>
    <t>CW18_037TOT_PR24</t>
  </si>
  <si>
    <t>Cost adjustment claim 4 - Total net value of the claim (water) CAC4 - Total</t>
  </si>
  <si>
    <t>CW18_038_PR24</t>
  </si>
  <si>
    <t>Cost adjustment claim 4 - Historic total expenditure (water) CAC4 - Additional information</t>
  </si>
  <si>
    <t>CW18_038WR_PR24</t>
  </si>
  <si>
    <t>Cost adjustment claim 4 - Historic total expenditure (water) CAC4 - Water resources</t>
  </si>
  <si>
    <t>CW18_038RWT_PR24</t>
  </si>
  <si>
    <t>Cost adjustment claim 4 - Historic total expenditure (water) CAC4 - Raw water transport</t>
  </si>
  <si>
    <t>CW18_038RWS_PR24</t>
  </si>
  <si>
    <t>Cost adjustment claim 4 - Historic total expenditure (water) CAC4 - Raw water storage</t>
  </si>
  <si>
    <t>CW18_038WT_PR24</t>
  </si>
  <si>
    <t>Cost adjustment claim 4 - Historic total expenditure (water) CAC4 - Water treatment</t>
  </si>
  <si>
    <t>CW18_038TWD_PR24</t>
  </si>
  <si>
    <t>Cost adjustment claim 4 - Historic total expenditure (water) CAC4 - Treated water distribution</t>
  </si>
  <si>
    <t>CW18_038TOT_PR24</t>
  </si>
  <si>
    <t>Cost adjustment claim 4 - Historic total expenditure (water) CAC4 - Total</t>
  </si>
  <si>
    <t>CW18_039_PR24</t>
  </si>
  <si>
    <t>Cost adjustment claim 4 - Totex for the control (water) CAC4 - Additional information</t>
  </si>
  <si>
    <t>CW18_039WR_PR24</t>
  </si>
  <si>
    <t>Cost adjustment claim 4 - Totex for the control (water) CAC4 - Water resources</t>
  </si>
  <si>
    <t>CW18_039RWT_PR24</t>
  </si>
  <si>
    <t>Cost adjustment claim 4 - Totex for the control (water) CAC4 - Raw water transport</t>
  </si>
  <si>
    <t>CW18_039RWS_PR24</t>
  </si>
  <si>
    <t>Cost adjustment claim 4 - Totex for the control (water) CAC4 - Raw water storage</t>
  </si>
  <si>
    <t>CW18_039WT_PR24</t>
  </si>
  <si>
    <t>Cost adjustment claim 4 - Totex for the control (water) CAC4 - Water treatment</t>
  </si>
  <si>
    <t>CW18_039TWD_PR24</t>
  </si>
  <si>
    <t>Cost adjustment claim 4 - Totex for the control (water) CAC4 - Treated water distribution</t>
  </si>
  <si>
    <t>CW18_039TOT_PR24</t>
  </si>
  <si>
    <t>Cost adjustment claim 4 - Totex for the control (water) CAC4 - Total</t>
  </si>
  <si>
    <t>CW18_040_PR24</t>
  </si>
  <si>
    <t>Cost adjustment claim 4 - Materiality (water) CAC4 - Additional information</t>
  </si>
  <si>
    <t>CW18_041_PR24</t>
  </si>
  <si>
    <t>Cost adjustment claim 5 - Description of cost adjustment claim (water) CAC5 - Additional information</t>
  </si>
  <si>
    <t>CW18_042_PR24</t>
  </si>
  <si>
    <t>Cost adjustment claim 5 - Type of cost adjustment claim (water) CAC5 - Additional information</t>
  </si>
  <si>
    <t>CW18_043_PR24</t>
  </si>
  <si>
    <t>Cost adjustment claim 5 - Symmetrical or non-symmetrical (water) CAC5 - Additional information</t>
  </si>
  <si>
    <t>CW18_044_PR24</t>
  </si>
  <si>
    <t>Cost adjustment claim 5 - Reference to business plan supporting evidence (water) CAC5 - Additional information</t>
  </si>
  <si>
    <t>CW18_045_PR24</t>
  </si>
  <si>
    <t>Cost adjustment claim 5 - Total gross value of the claim (water) CAC5 - Additional information</t>
  </si>
  <si>
    <t>CW18_045WR_PR24</t>
  </si>
  <si>
    <t>Cost adjustment claim 5 - Total gross value of the claim (water) CAC5 - Water resources</t>
  </si>
  <si>
    <t>CW18_045RWT_PR24</t>
  </si>
  <si>
    <t>Cost adjustment claim 5 - Total gross value of the claim (water) CAC5 - Raw water transport</t>
  </si>
  <si>
    <t>CW18_045RWS_PR24</t>
  </si>
  <si>
    <t>Cost adjustment claim 5 - Total gross value of the claim (water) CAC5 - Raw water storage</t>
  </si>
  <si>
    <t>CW18_045WT_PR24</t>
  </si>
  <si>
    <t>Cost adjustment claim 5 - Total gross value of the claim (water) CAC5 - Water treatment</t>
  </si>
  <si>
    <t>CW18_045TWD_PR24</t>
  </si>
  <si>
    <t>Cost adjustment claim 5 - Total gross value of the claim (water) CAC5 - Treated water distribution</t>
  </si>
  <si>
    <t>CW18_045TOT_PR24</t>
  </si>
  <si>
    <t>Cost adjustment claim 5 - Total gross value of the claim (water) CAC5 - Total</t>
  </si>
  <si>
    <t>CW18_046_PR24</t>
  </si>
  <si>
    <t>Cost adjustment claim 5 - Implicit allowance (water) CAC5 - Additional information</t>
  </si>
  <si>
    <t>CW18_046WR_PR24</t>
  </si>
  <si>
    <t>Cost adjustment claim 5 - Implicit allowance (water) CAC5 - Water resources</t>
  </si>
  <si>
    <t>CW18_046RWT_PR24</t>
  </si>
  <si>
    <t>Cost adjustment claim 5 - Implicit allowance (water) CAC5 - Raw water transport</t>
  </si>
  <si>
    <t>CW18_046RWS_PR24</t>
  </si>
  <si>
    <t>Cost adjustment claim 5 - Implicit allowance (water) CAC5 - Raw water storage</t>
  </si>
  <si>
    <t>CW18_046WT_PR24</t>
  </si>
  <si>
    <t>Cost adjustment claim 5 - Implicit allowance (water) CAC5 - Water treatment</t>
  </si>
  <si>
    <t>CW18_046TWD_PR24</t>
  </si>
  <si>
    <t>Cost adjustment claim 5 - Implicit allowance (water) CAC5 - Treated water distribution</t>
  </si>
  <si>
    <t>CW18_046TOT_PR24</t>
  </si>
  <si>
    <t>Cost adjustment claim 5 - Implicit allowance (water) CAC5 - Total</t>
  </si>
  <si>
    <t>CW18_047_PR24</t>
  </si>
  <si>
    <t>Cost adjustment claim 5 - Total net value of the claim (water) CAC5 - Additional information</t>
  </si>
  <si>
    <t>CW18_047WR_PR24</t>
  </si>
  <si>
    <t>Cost adjustment claim 5 - Total net value of the claim (water) CAC5 - Water resources</t>
  </si>
  <si>
    <t>CW18_047RWT_PR24</t>
  </si>
  <si>
    <t>Cost adjustment claim 5 - Total net value of the claim (water) CAC5 - Raw water transport</t>
  </si>
  <si>
    <t>CW18_047RWS_PR24</t>
  </si>
  <si>
    <t>Cost adjustment claim 5 - Total net value of the claim (water) CAC5 - Raw water storage</t>
  </si>
  <si>
    <t>CW18_047WT_PR24</t>
  </si>
  <si>
    <t>Cost adjustment claim 5 - Total net value of the claim (water) CAC5 - Water treatment</t>
  </si>
  <si>
    <t>CW18_047TWD_PR24</t>
  </si>
  <si>
    <t>Cost adjustment claim 5 - Total net value of the claim (water) CAC5 - Treated water distribution</t>
  </si>
  <si>
    <t>CW18_047TOT_PR24</t>
  </si>
  <si>
    <t>Cost adjustment claim 5 - Total net value of the claim (water) CAC5 - Total</t>
  </si>
  <si>
    <t>CW18_048_PR24</t>
  </si>
  <si>
    <t>Cost adjustment claim 5 - Historic total expenditure (water) CAC5 - Additional information</t>
  </si>
  <si>
    <t>CW18_048WR_PR24</t>
  </si>
  <si>
    <t>Cost adjustment claim 5 - Historic total expenditure (water) CAC5 - Water resources</t>
  </si>
  <si>
    <t>CW18_048RWT_PR24</t>
  </si>
  <si>
    <t>Cost adjustment claim 5 - Historic total expenditure (water) CAC5 - Raw water transport</t>
  </si>
  <si>
    <t>CW18_048RWS_PR24</t>
  </si>
  <si>
    <t>Cost adjustment claim 5 - Historic total expenditure (water) CAC5 - Raw water storage</t>
  </si>
  <si>
    <t>CW18_048WT_PR24</t>
  </si>
  <si>
    <t>Cost adjustment claim 5 - Historic total expenditure (water) CAC5 - Water treatment</t>
  </si>
  <si>
    <t>CW18_048TWD_PR24</t>
  </si>
  <si>
    <t>Cost adjustment claim 5 - Historic total expenditure (water) CAC5 - Treated water distribution</t>
  </si>
  <si>
    <t>CW18_048TOT_PR24</t>
  </si>
  <si>
    <t>Cost adjustment claim 5 - Historic total expenditure (water) CAC5 - Total</t>
  </si>
  <si>
    <t>CW18_049_PR24</t>
  </si>
  <si>
    <t>Cost adjustment claim 5 - Totex for the control (water) CAC5 - Additional information</t>
  </si>
  <si>
    <t>CW18_049WR_PR24</t>
  </si>
  <si>
    <t>Cost adjustment claim 5 - Totex for the control (water) CAC5 - Water resources</t>
  </si>
  <si>
    <t>CW18_049RWT_PR24</t>
  </si>
  <si>
    <t>Cost adjustment claim 5 - Totex for the control (water) CAC5 - Raw water transport</t>
  </si>
  <si>
    <t>CW18_049RWS_PR24</t>
  </si>
  <si>
    <t>Cost adjustment claim 5 - Totex for the control (water) CAC5 - Raw water storage</t>
  </si>
  <si>
    <t>CW18_049WT_PR24</t>
  </si>
  <si>
    <t>Cost adjustment claim 5 - Totex for the control (water) CAC5 - Water treatment</t>
  </si>
  <si>
    <t>CW18_049TWD_PR24</t>
  </si>
  <si>
    <t>Cost adjustment claim 5 - Totex for the control (water) CAC5 - Treated water distribution</t>
  </si>
  <si>
    <t>CW18_049TOT_PR24</t>
  </si>
  <si>
    <t>Cost adjustment claim 5 - Totex for the control (water) CAC5 - Total</t>
  </si>
  <si>
    <t>CW18_050_PR24</t>
  </si>
  <si>
    <t>Cost adjustment claim 5 - Materiality (water) CAC5 - Additional information</t>
  </si>
  <si>
    <t>CW18_051_PR24</t>
  </si>
  <si>
    <t>Cost adjustment claim 6 - Description of cost adjustment claim (water) CAC6 - Additional information</t>
  </si>
  <si>
    <t>CW18_052_PR24</t>
  </si>
  <si>
    <t>Cost adjustment claim 6 - Type of cost adjustment claim (water) CAC6 - Additional information</t>
  </si>
  <si>
    <t>CW18_053_PR24</t>
  </si>
  <si>
    <t>Cost adjustment claim 6 - Symmetrical or non-symmetrical (water) CAC6 - Additional information</t>
  </si>
  <si>
    <t>CW18_054_PR24</t>
  </si>
  <si>
    <t>Cost adjustment claim 6 - Reference to business plan supporting evidence (water) CAC6 - Additional information</t>
  </si>
  <si>
    <t>CW18_055_PR24</t>
  </si>
  <si>
    <t>Cost adjustment claim 6 - Total gross value of the claim (water) CAC6 - Additional information</t>
  </si>
  <si>
    <t>CW18_055WR_PR24</t>
  </si>
  <si>
    <t>Cost adjustment claim 6 - Total gross value of the claim (water) CAC6 - Water resources</t>
  </si>
  <si>
    <t>CW18_055RWT_PR24</t>
  </si>
  <si>
    <t>Cost adjustment claim 6 - Total gross value of the claim (water) CAC6 - Raw water transport</t>
  </si>
  <si>
    <t>CW18_055RWS_PR24</t>
  </si>
  <si>
    <t>Cost adjustment claim 6 - Total gross value of the claim (water) CAC6 - Raw water storage</t>
  </si>
  <si>
    <t>CW18_055WT_PR24</t>
  </si>
  <si>
    <t>Cost adjustment claim 6 - Total gross value of the claim (water) CAC6 - Water treatment</t>
  </si>
  <si>
    <t>CW18_055TWD_PR24</t>
  </si>
  <si>
    <t>Cost adjustment claim 6 - Total gross value of the claim (water) CAC6 - Treated water distribution</t>
  </si>
  <si>
    <t>CW18_055TOT_PR24</t>
  </si>
  <si>
    <t>Cost adjustment claim 6 - Total gross value of the claim (water) CAC6 - Total</t>
  </si>
  <si>
    <t>CW18_056_PR24</t>
  </si>
  <si>
    <t>Cost adjustment claim 6 - Implicit allowance (water) CAC6 - Additional information</t>
  </si>
  <si>
    <t>CW18_056WR_PR24</t>
  </si>
  <si>
    <t>Cost adjustment claim 6 - Implicit allowance (water) CAC6 - Water resources</t>
  </si>
  <si>
    <t>CW18_056RWT_PR24</t>
  </si>
  <si>
    <t>Cost adjustment claim 6 - Implicit allowance (water) CAC6 - Raw water transport</t>
  </si>
  <si>
    <t>CW18_056RWS_PR24</t>
  </si>
  <si>
    <t>Cost adjustment claim 6 - Implicit allowance (water) CAC6 - Raw water storage</t>
  </si>
  <si>
    <t>CW18_056WT_PR24</t>
  </si>
  <si>
    <t>Cost adjustment claim 6 - Implicit allowance (water) CAC6 - Water treatment</t>
  </si>
  <si>
    <t>CW18_056TWD_PR24</t>
  </si>
  <si>
    <t>Cost adjustment claim 6 - Implicit allowance (water) CAC6 - Treated water distribution</t>
  </si>
  <si>
    <t>CW18_056TOT_PR24</t>
  </si>
  <si>
    <t>Cost adjustment claim 6 - Implicit allowance (water) CAC6 - Total</t>
  </si>
  <si>
    <t>CW18_057_PR24</t>
  </si>
  <si>
    <t>Cost adjustment claim 6 - Total net value of the claim (water) CAC6 - Additional information</t>
  </si>
  <si>
    <t>CW18_057WR_PR24</t>
  </si>
  <si>
    <t>Cost adjustment claim 6 - Total net value of the claim (water) CAC6 - Water resources</t>
  </si>
  <si>
    <t>CW18_057RWT_PR24</t>
  </si>
  <si>
    <t>Cost adjustment claim 6 - Total net value of the claim (water) CAC6 - Raw water transport</t>
  </si>
  <si>
    <t>CW18_057RWS_PR24</t>
  </si>
  <si>
    <t>Cost adjustment claim 6 - Total net value of the claim (water) CAC6 - Raw water storage</t>
  </si>
  <si>
    <t>CW18_057WT_PR24</t>
  </si>
  <si>
    <t>Cost adjustment claim 6 - Total net value of the claim (water) CAC6 - Water treatment</t>
  </si>
  <si>
    <t>CW18_057TWD_PR24</t>
  </si>
  <si>
    <t>Cost adjustment claim 6 - Total net value of the claim (water) CAC6 - Treated water distribution</t>
  </si>
  <si>
    <t>CW18_057TOT_PR24</t>
  </si>
  <si>
    <t>Cost adjustment claim 6 - Total net value of the claim (water) CAC6 - Total</t>
  </si>
  <si>
    <t>CW18_058_PR24</t>
  </si>
  <si>
    <t>Cost adjustment claim 6 - Historic total expenditure (water) CAC6 - Additional information</t>
  </si>
  <si>
    <t>CW18_058WR_PR24</t>
  </si>
  <si>
    <t>Cost adjustment claim 6 - Historic total expenditure (water) CAC6 - Water resources</t>
  </si>
  <si>
    <t>CW18_058RWT_PR24</t>
  </si>
  <si>
    <t>Cost adjustment claim 6 - Historic total expenditure (water) CAC6 - Raw water transport</t>
  </si>
  <si>
    <t>CW18_058RWS_PR24</t>
  </si>
  <si>
    <t>Cost adjustment claim 6 - Historic total expenditure (water) CAC6 - Raw water storage</t>
  </si>
  <si>
    <t>CW18_058WT_PR24</t>
  </si>
  <si>
    <t>Cost adjustment claim 6 - Historic total expenditure (water) CAC6 - Water treatment</t>
  </si>
  <si>
    <t>CW18_058TWD_PR24</t>
  </si>
  <si>
    <t>Cost adjustment claim 6 - Historic total expenditure (water) CAC6 - Treated water distribution</t>
  </si>
  <si>
    <t>CW18_058TOT_PR24</t>
  </si>
  <si>
    <t>Cost adjustment claim 6 - Historic total expenditure (water) CAC6 - Total</t>
  </si>
  <si>
    <t>CW18_059_PR24</t>
  </si>
  <si>
    <t>Cost adjustment claim 6 - Totex for the control (water) CAC6 - Additional information</t>
  </si>
  <si>
    <t>CW18_059WR_PR24</t>
  </si>
  <si>
    <t>Cost adjustment claim 6 - Totex for the control (water) CAC6 - Water resources</t>
  </si>
  <si>
    <t>CW18_059RWT_PR24</t>
  </si>
  <si>
    <t>Cost adjustment claim 6 - Totex for the control (water) CAC6 - Raw water transport</t>
  </si>
  <si>
    <t>CW18_059RWS_PR24</t>
  </si>
  <si>
    <t>Cost adjustment claim 6 - Totex for the control (water) CAC6 - Raw water storage</t>
  </si>
  <si>
    <t>CW18_059WT_PR24</t>
  </si>
  <si>
    <t>Cost adjustment claim 6 - Totex for the control (water) CAC6 - Water treatment</t>
  </si>
  <si>
    <t>CW18_059TWD_PR24</t>
  </si>
  <si>
    <t>Cost adjustment claim 6 - Totex for the control (water) CAC6 - Treated water distribution</t>
  </si>
  <si>
    <t>CW18_059TOT_PR24</t>
  </si>
  <si>
    <t>Cost adjustment claim 6 - Totex for the control (water) CAC6 - Total</t>
  </si>
  <si>
    <t>CW18_060_PR24</t>
  </si>
  <si>
    <t>Cost adjustment claim 6 - Materiality (water) CAC6 - Additional information</t>
  </si>
  <si>
    <t>CW18_061_PR24</t>
  </si>
  <si>
    <t>Cost adjustment claim 7 - Description of cost adjustment claim (water) CAC7 - Additional information</t>
  </si>
  <si>
    <t>CW18_062_PR24</t>
  </si>
  <si>
    <t>Cost adjustment claim 7 - Type of cost adjustment claim (water) CAC7 - Additional information</t>
  </si>
  <si>
    <t>CW18_063_PR24</t>
  </si>
  <si>
    <t>Cost adjustment claim 7 - Symmetrical or non-symmetrical (water) CAC7 - Additional information</t>
  </si>
  <si>
    <t>CW18_064_PR24</t>
  </si>
  <si>
    <t>Cost adjustment claim 7 - Reference to business plan supporting evidence (water) CAC7 - Additional information</t>
  </si>
  <si>
    <t>CW18_065_PR24</t>
  </si>
  <si>
    <t>Cost adjustment claim 7 - Total gross value of the claim (water) CAC7 - Additional information</t>
  </si>
  <si>
    <t>CW18_065WR_PR24</t>
  </si>
  <si>
    <t>Cost adjustment claim 7 - Total gross value of the claim (water) CAC7 - Water resources</t>
  </si>
  <si>
    <t>CW18_065RWT_PR24</t>
  </si>
  <si>
    <t>Cost adjustment claim 7 - Total gross value of the claim (water) CAC7 - Raw water transport</t>
  </si>
  <si>
    <t>CW18_065RWS_PR24</t>
  </si>
  <si>
    <t>Cost adjustment claim 7 - Total gross value of the claim (water) CAC7 - Raw water storage</t>
  </si>
  <si>
    <t>CW18_065WT_PR24</t>
  </si>
  <si>
    <t>Cost adjustment claim 7 - Total gross value of the claim (water) CAC7 - Water treatment</t>
  </si>
  <si>
    <t>CW18_065TWD_PR24</t>
  </si>
  <si>
    <t>Cost adjustment claim 7 - Total gross value of the claim (water) CAC7 - Treated water distribution</t>
  </si>
  <si>
    <t>CW18_065TOT_PR24</t>
  </si>
  <si>
    <t>Cost adjustment claim 7 - Total gross value of the claim (water) CAC7 - Total</t>
  </si>
  <si>
    <t>CW18_066_PR24</t>
  </si>
  <si>
    <t>Cost adjustment claim 7 - Implicit allowance (water) CAC7 - Additional information</t>
  </si>
  <si>
    <t>CW18_066WR_PR24</t>
  </si>
  <si>
    <t>Cost adjustment claim 7 - Implicit allowance (water) CAC7 - Water resources</t>
  </si>
  <si>
    <t>CW18_066RWT_PR24</t>
  </si>
  <si>
    <t>Cost adjustment claim 7 - Implicit allowance (water) CAC7 - Raw water transport</t>
  </si>
  <si>
    <t>CW18_066RWS_PR24</t>
  </si>
  <si>
    <t>Cost adjustment claim 7 - Implicit allowance (water) CAC7 - Raw water storage</t>
  </si>
  <si>
    <t>CW18_066WT_PR24</t>
  </si>
  <si>
    <t>Cost adjustment claim 7 - Implicit allowance (water) CAC7 - Water treatment</t>
  </si>
  <si>
    <t>CW18_066TWD_PR24</t>
  </si>
  <si>
    <t>Cost adjustment claim 7 - Implicit allowance (water) CAC7 - Treated water distribution</t>
  </si>
  <si>
    <t>CW18_066TOT_PR24</t>
  </si>
  <si>
    <t>Cost adjustment claim 7 - Implicit allowance (water) CAC7 - Total</t>
  </si>
  <si>
    <t>CW18_067_PR24</t>
  </si>
  <si>
    <t>Cost adjustment claim 7 - Total net value of the claim (water) CAC7 - Additional information</t>
  </si>
  <si>
    <t>CW18_067WR_PR24</t>
  </si>
  <si>
    <t>Cost adjustment claim 7 - Total net value of the claim (water) CAC7 - Water resources</t>
  </si>
  <si>
    <t>CW18_067RWT_PR24</t>
  </si>
  <si>
    <t>Cost adjustment claim 7 - Total net value of the claim (water) CAC7 - Raw water transport</t>
  </si>
  <si>
    <t>CW18_067RWS_PR24</t>
  </si>
  <si>
    <t>Cost adjustment claim 7 - Total net value of the claim (water) CAC7 - Raw water storage</t>
  </si>
  <si>
    <t>CW18_067WT_PR24</t>
  </si>
  <si>
    <t>Cost adjustment claim 7 - Total net value of the claim (water) CAC7 - Water treatment</t>
  </si>
  <si>
    <t>CW18_067TWD_PR24</t>
  </si>
  <si>
    <t>Cost adjustment claim 7 - Total net value of the claim (water) CAC7 - Treated water distribution</t>
  </si>
  <si>
    <t>CW18_067TOT_PR24</t>
  </si>
  <si>
    <t>Cost adjustment claim 7 - Total net value of the claim (water) CAC7 - Total</t>
  </si>
  <si>
    <t>CW18_068_PR24</t>
  </si>
  <si>
    <t>Cost adjustment claim 7 - Historic total expenditure (water) CAC7 - Additional information</t>
  </si>
  <si>
    <t>CW18_068WR_PR24</t>
  </si>
  <si>
    <t>Cost adjustment claim 7 - Historic total expenditure (water) CAC7 - Water resources</t>
  </si>
  <si>
    <t>CW18_068RWT_PR24</t>
  </si>
  <si>
    <t>Cost adjustment claim 7 - Historic total expenditure (water) CAC7 - Raw water transport</t>
  </si>
  <si>
    <t>CW18_068RWS_PR24</t>
  </si>
  <si>
    <t>Cost adjustment claim 7 - Historic total expenditure (water) CAC7 - Raw water storage</t>
  </si>
  <si>
    <t>CW18_068WT_PR24</t>
  </si>
  <si>
    <t>Cost adjustment claim 7 - Historic total expenditure (water) CAC7 - Water treatment</t>
  </si>
  <si>
    <t>CW18_068TWD_PR24</t>
  </si>
  <si>
    <t>Cost adjustment claim 7 - Historic total expenditure (water) CAC7 - Treated water distribution</t>
  </si>
  <si>
    <t>CW18_068TOT_PR24</t>
  </si>
  <si>
    <t>Cost adjustment claim 7 - Historic total expenditure (water) CAC7 - Total</t>
  </si>
  <si>
    <t>CW18_069_PR24</t>
  </si>
  <si>
    <t>Cost adjustment claim 7 - Totex for the control (water) CAC7 - Additional information</t>
  </si>
  <si>
    <t>CW18_069WR_PR24</t>
  </si>
  <si>
    <t>Cost adjustment claim 7 - Totex for the control (water) CAC7 - Water resources</t>
  </si>
  <si>
    <t>CW18_069RWT_PR24</t>
  </si>
  <si>
    <t>Cost adjustment claim 7 - Totex for the control (water) CAC7 - Raw water transport</t>
  </si>
  <si>
    <t>CW18_069RWS_PR24</t>
  </si>
  <si>
    <t>Cost adjustment claim 7 - Totex for the control (water) CAC7 - Raw water storage</t>
  </si>
  <si>
    <t>CW18_069WT_PR24</t>
  </si>
  <si>
    <t>Cost adjustment claim 7 - Totex for the control (water) CAC7 - Water treatment</t>
  </si>
  <si>
    <t>CW18_069TWD_PR24</t>
  </si>
  <si>
    <t>Cost adjustment claim 7 - Totex for the control (water) CAC7 - Treated water distribution</t>
  </si>
  <si>
    <t>CW18_069TOT_PR24</t>
  </si>
  <si>
    <t>Cost adjustment claim 7 - Totex for the control (water) CAC7 - Total</t>
  </si>
  <si>
    <t>CW18_070_PR24</t>
  </si>
  <si>
    <t>Cost adjustment claim 7 - Materiality (water) CAC7 - Additional information</t>
  </si>
  <si>
    <t>CW18_071_PR24</t>
  </si>
  <si>
    <t>Cost adjustment claim 8 - Description of cost adjustment claim (water) CAC8 - Additional information</t>
  </si>
  <si>
    <t>CW18_072_PR24</t>
  </si>
  <si>
    <t>Cost adjustment claim 8 - Type of cost adjustment claim (water) CAC8 - Additional information</t>
  </si>
  <si>
    <t>CW18_073_PR24</t>
  </si>
  <si>
    <t>Cost adjustment claim 8 - Symmetrical or non-symmetrical (water) CAC8 - Additional information</t>
  </si>
  <si>
    <t>CW18_074_PR24</t>
  </si>
  <si>
    <t>Cost adjustment claim 8 - Reference to business plan supporting evidence (water) CAC8 - Additional information</t>
  </si>
  <si>
    <t>CW18_075_PR24</t>
  </si>
  <si>
    <t>Cost adjustment claim 8 - Total gross value of the claim (water) CAC8 - Additional information</t>
  </si>
  <si>
    <t>CW18_075WR_PR24</t>
  </si>
  <si>
    <t>Cost adjustment claim 8 - Total gross value of the claim (water) CAC8 - Water resources</t>
  </si>
  <si>
    <t>CW18_075RWT_PR24</t>
  </si>
  <si>
    <t>Cost adjustment claim 8 - Total gross value of the claim (water) CAC8 - Raw water transport</t>
  </si>
  <si>
    <t>CW18_075RWS_PR24</t>
  </si>
  <si>
    <t>Cost adjustment claim 8 - Total gross value of the claim (water) CAC8 - Raw water storage</t>
  </si>
  <si>
    <t>CW18_075WT_PR24</t>
  </si>
  <si>
    <t>Cost adjustment claim 8 - Total gross value of the claim (water) CAC8 - Water treatment</t>
  </si>
  <si>
    <t>CW18_075TWD_PR24</t>
  </si>
  <si>
    <t>Cost adjustment claim 8 - Total gross value of the claim (water) CAC8 - Treated water distribution</t>
  </si>
  <si>
    <t>CW18_075TOT_PR24</t>
  </si>
  <si>
    <t>Cost adjustment claim 8 - Total gross value of the claim (water) CAC8 - Total</t>
  </si>
  <si>
    <t>CW18_076_PR24</t>
  </si>
  <si>
    <t>Cost adjustment claim 8 - Implicit allowance (water) CAC8 - Additional information</t>
  </si>
  <si>
    <t>CW18_076WR_PR24</t>
  </si>
  <si>
    <t>Cost adjustment claim 8 - Implicit allowance (water) CAC8 - Water resources</t>
  </si>
  <si>
    <t>CW18_076RWT_PR24</t>
  </si>
  <si>
    <t>Cost adjustment claim 8 - Implicit allowance (water) CAC8 - Raw water transport</t>
  </si>
  <si>
    <t>CW18_076RWS_PR24</t>
  </si>
  <si>
    <t>Cost adjustment claim 8 - Implicit allowance (water) CAC8 - Raw water storage</t>
  </si>
  <si>
    <t>CW18_076WT_PR24</t>
  </si>
  <si>
    <t>Cost adjustment claim 8 - Implicit allowance (water) CAC8 - Water treatment</t>
  </si>
  <si>
    <t>CW18_076TWD_PR24</t>
  </si>
  <si>
    <t>Cost adjustment claim 8 - Implicit allowance (water) CAC8 - Treated water distribution</t>
  </si>
  <si>
    <t>CW18_076TOT_PR24</t>
  </si>
  <si>
    <t>Cost adjustment claim 8 - Implicit allowance (water) CAC8 - Total</t>
  </si>
  <si>
    <t>CW18_077_PR24</t>
  </si>
  <si>
    <t>Cost adjustment claim 8 - Total net value of the claim (water) CAC8 - Additional information</t>
  </si>
  <si>
    <t>CW18_077WR_PR24</t>
  </si>
  <si>
    <t>Cost adjustment claim 8 - Total net value of the claim (water) CAC8 - Water resources</t>
  </si>
  <si>
    <t>CW18_077RWT_PR24</t>
  </si>
  <si>
    <t>Cost adjustment claim 8 - Total net value of the claim (water) CAC8 - Raw water transport</t>
  </si>
  <si>
    <t>CW18_077RWS_PR24</t>
  </si>
  <si>
    <t>Cost adjustment claim 8 - Total net value of the claim (water) CAC8 - Raw water storage</t>
  </si>
  <si>
    <t>CW18_077WT_PR24</t>
  </si>
  <si>
    <t>Cost adjustment claim 8 - Total net value of the claim (water) CAC8 - Water treatment</t>
  </si>
  <si>
    <t>CW18_077TWD_PR24</t>
  </si>
  <si>
    <t>Cost adjustment claim 8 - Total net value of the claim (water) CAC8 - Treated water distribution</t>
  </si>
  <si>
    <t>CW18_077TOT_PR24</t>
  </si>
  <si>
    <t>Cost adjustment claim 8 - Total net value of the claim (water) CAC8 - Total</t>
  </si>
  <si>
    <t>CW18_078_PR24</t>
  </si>
  <si>
    <t>Cost adjustment claim 8 - Historic total expenditure (water) CAC8 - Additional information</t>
  </si>
  <si>
    <t>CW18_078WR_PR24</t>
  </si>
  <si>
    <t>Cost adjustment claim 8 - Historic total expenditure (water) CAC8 - Water resources</t>
  </si>
  <si>
    <t>CW18_078RWT_PR24</t>
  </si>
  <si>
    <t>Cost adjustment claim 8 - Historic total expenditure (water) CAC8 - Raw water transport</t>
  </si>
  <si>
    <t>CW18_078RWS_PR24</t>
  </si>
  <si>
    <t>Cost adjustment claim 8 - Historic total expenditure (water) CAC8 - Raw water storage</t>
  </si>
  <si>
    <t>CW18_078WT_PR24</t>
  </si>
  <si>
    <t>Cost adjustment claim 8 - Historic total expenditure (water) CAC8 - Water treatment</t>
  </si>
  <si>
    <t>CW18_078TWD_PR24</t>
  </si>
  <si>
    <t>Cost adjustment claim 8 - Historic total expenditure (water) CAC8 - Treated water distribution</t>
  </si>
  <si>
    <t>CW18_078TOT_PR24</t>
  </si>
  <si>
    <t>Cost adjustment claim 8 - Historic total expenditure (water) CAC8 - Total</t>
  </si>
  <si>
    <t>CW18_079_PR24</t>
  </si>
  <si>
    <t>Cost adjustment claim 8 - Totex for the control (water) CAC8 - Additional information</t>
  </si>
  <si>
    <t>CW18_079WR_PR24</t>
  </si>
  <si>
    <t>Cost adjustment claim 8 - Totex for the control (water) CAC8 - Water resources</t>
  </si>
  <si>
    <t>CW18_079RWT_PR24</t>
  </si>
  <si>
    <t>Cost adjustment claim 8 - Totex for the control (water) CAC8 - Raw water transport</t>
  </si>
  <si>
    <t>CW18_079RWS_PR24</t>
  </si>
  <si>
    <t>Cost adjustment claim 8 - Totex for the control (water) CAC8 - Raw water storage</t>
  </si>
  <si>
    <t>CW18_079WT_PR24</t>
  </si>
  <si>
    <t>Cost adjustment claim 8 - Totex for the control (water) CAC8 - Water treatment</t>
  </si>
  <si>
    <t>CW18_079TWD_PR24</t>
  </si>
  <si>
    <t>Cost adjustment claim 8 - Totex for the control (water) CAC8 - Treated water distribution</t>
  </si>
  <si>
    <t>CW18_079TOT_PR24</t>
  </si>
  <si>
    <t>Cost adjustment claim 8 - Totex for the control (water) CAC8 - Total</t>
  </si>
  <si>
    <t>CW18_080_PR24</t>
  </si>
  <si>
    <t>Cost adjustment claim 8 - Materiality (water) CAC8 - Additional information</t>
  </si>
  <si>
    <t>CW18_081_PR24</t>
  </si>
  <si>
    <t>Cost adjustment claim 9 - Description of cost adjustment claim (water) CAC9 - Additional information</t>
  </si>
  <si>
    <t>CW18_082_PR24</t>
  </si>
  <si>
    <t>Cost adjustment claim 9 - Type of cost adjustment claim (water) CAC9 - Additional information</t>
  </si>
  <si>
    <t>CW18_083_PR24</t>
  </si>
  <si>
    <t>Cost adjustment claim 9 - Symmetrical or non-symmetrical (water) CAC9 - Additional information</t>
  </si>
  <si>
    <t>CW18_084_PR24</t>
  </si>
  <si>
    <t>Cost adjustment claim 9 - Reference to business plan supporting evidence (water) CAC9 - Additional information</t>
  </si>
  <si>
    <t>CW18_085_PR24</t>
  </si>
  <si>
    <t>Cost adjustment claim 9 - Total gross value of the claim (water) CAC9 - Additional information</t>
  </si>
  <si>
    <t>CW18_085WR_PR24</t>
  </si>
  <si>
    <t>Cost adjustment claim 9 - Total gross value of the claim (water) CAC9 - Water resources</t>
  </si>
  <si>
    <t>CW18_085RWT_PR24</t>
  </si>
  <si>
    <t>Cost adjustment claim 9 - Total gross value of the claim (water) CAC9 - Raw water transport</t>
  </si>
  <si>
    <t>CW18_085RWS_PR24</t>
  </si>
  <si>
    <t>Cost adjustment claim 9 - Total gross value of the claim (water) CAC9 - Raw water storage</t>
  </si>
  <si>
    <t>CW18_085WT_PR24</t>
  </si>
  <si>
    <t>Cost adjustment claim 9 - Total gross value of the claim (water) CAC9 - Water treatment</t>
  </si>
  <si>
    <t>CW18_085TWD_PR24</t>
  </si>
  <si>
    <t>Cost adjustment claim 9 - Total gross value of the claim (water) CAC9 - Treated water distribution</t>
  </si>
  <si>
    <t>CW18_085TOT_PR24</t>
  </si>
  <si>
    <t>Cost adjustment claim 9 - Total gross value of the claim (water) CAC9 - Total</t>
  </si>
  <si>
    <t>CW18_086_PR24</t>
  </si>
  <si>
    <t>Cost adjustment claim 9 - Implicit allowance (water) CAC9 - Additional information</t>
  </si>
  <si>
    <t>CW18_086WR_PR24</t>
  </si>
  <si>
    <t>Cost adjustment claim 9 - Implicit allowance (water) CAC9 - Water resources</t>
  </si>
  <si>
    <t>CW18_086RWT_PR24</t>
  </si>
  <si>
    <t>Cost adjustment claim 9 - Implicit allowance (water) CAC9 - Raw water transport</t>
  </si>
  <si>
    <t>CW18_086RWS_PR24</t>
  </si>
  <si>
    <t>Cost adjustment claim 9 - Implicit allowance (water) CAC9 - Raw water storage</t>
  </si>
  <si>
    <t>CW18_086WT_PR24</t>
  </si>
  <si>
    <t>Cost adjustment claim 9 - Implicit allowance (water) CAC9 - Water treatment</t>
  </si>
  <si>
    <t>CW18_086TWD_PR24</t>
  </si>
  <si>
    <t>Cost adjustment claim 9 - Implicit allowance (water) CAC9 - Treated water distribution</t>
  </si>
  <si>
    <t>CW18_086TOT_PR24</t>
  </si>
  <si>
    <t>Cost adjustment claim 9 - Implicit allowance (water) CAC9 - Total</t>
  </si>
  <si>
    <t>CW18_087_PR24</t>
  </si>
  <si>
    <t>Cost adjustment claim 9 - Total net value of the claim (water) CAC9 - Additional information</t>
  </si>
  <si>
    <t>CW18_087WR_PR24</t>
  </si>
  <si>
    <t>Cost adjustment claim 9 - Total net value of the claim (water) CAC9 - Water resources</t>
  </si>
  <si>
    <t>CW18_087RWT_PR24</t>
  </si>
  <si>
    <t>Cost adjustment claim 9 - Total net value of the claim (water) CAC9 - Raw water transport</t>
  </si>
  <si>
    <t>CW18_087RWS_PR24</t>
  </si>
  <si>
    <t>Cost adjustment claim 9 - Total net value of the claim (water) CAC9 - Raw water storage</t>
  </si>
  <si>
    <t>CW18_087WT_PR24</t>
  </si>
  <si>
    <t>Cost adjustment claim 9 - Total net value of the claim (water) CAC9 - Water treatment</t>
  </si>
  <si>
    <t>CW18_087TWD_PR24</t>
  </si>
  <si>
    <t>Cost adjustment claim 9 - Total net value of the claim (water) CAC9 - Treated water distribution</t>
  </si>
  <si>
    <t>CW18_087TOT_PR24</t>
  </si>
  <si>
    <t>Cost adjustment claim 9 - Total net value of the claim (water) CAC9 - Total</t>
  </si>
  <si>
    <t>CW18_088_PR24</t>
  </si>
  <si>
    <t>Cost adjustment claim 9 - Historic total expenditure (water) CAC9 - Additional information</t>
  </si>
  <si>
    <t>CW18_088WR_PR24</t>
  </si>
  <si>
    <t>Cost adjustment claim 9 - Historic total expenditure (water) CAC9 - Water resources</t>
  </si>
  <si>
    <t>CW18_088RWT_PR24</t>
  </si>
  <si>
    <t>Cost adjustment claim 9 - Historic total expenditure (water) CAC9 - Raw water transport</t>
  </si>
  <si>
    <t>CW18_088RWS_PR24</t>
  </si>
  <si>
    <t>Cost adjustment claim 9 - Historic total expenditure (water) CAC9 - Raw water storage</t>
  </si>
  <si>
    <t>CW18_088WT_PR24</t>
  </si>
  <si>
    <t>Cost adjustment claim 9 - Historic total expenditure (water) CAC9 - Water treatment</t>
  </si>
  <si>
    <t>CW18_088TWD_PR24</t>
  </si>
  <si>
    <t>Cost adjustment claim 9 - Historic total expenditure (water) CAC9 - Treated water distribution</t>
  </si>
  <si>
    <t>CW18_088TOT_PR24</t>
  </si>
  <si>
    <t>Cost adjustment claim 9 - Historic total expenditure (water) CAC9 - Total</t>
  </si>
  <si>
    <t>CW18_089_PR24</t>
  </si>
  <si>
    <t>Cost adjustment claim 9 - Totex for the control (water) CAC9 - Additional information</t>
  </si>
  <si>
    <t>CW18_089WR_PR24</t>
  </si>
  <si>
    <t>Cost adjustment claim 9 - Totex for the control (water) CAC9 - Water resources</t>
  </si>
  <si>
    <t>CW18_089RWT_PR24</t>
  </si>
  <si>
    <t>Cost adjustment claim 9 - Totex for the control (water) CAC9 - Raw water transport</t>
  </si>
  <si>
    <t>CW18_089RWS_PR24</t>
  </si>
  <si>
    <t>Cost adjustment claim 9 - Totex for the control (water) CAC9 - Raw water storage</t>
  </si>
  <si>
    <t>CW18_089WT_PR24</t>
  </si>
  <si>
    <t>Cost adjustment claim 9 - Totex for the control (water) CAC9 - Water treatment</t>
  </si>
  <si>
    <t>CW18_089TWD_PR24</t>
  </si>
  <si>
    <t>Cost adjustment claim 9 - Totex for the control (water) CAC9 - Treated water distribution</t>
  </si>
  <si>
    <t>CW18_089TOT_PR24</t>
  </si>
  <si>
    <t>Cost adjustment claim 9 - Totex for the control (water) CAC9 - Total</t>
  </si>
  <si>
    <t>CW18_090_PR24</t>
  </si>
  <si>
    <t>Cost adjustment claim 9 - Materiality (water) CAC9 - Additional information</t>
  </si>
  <si>
    <t>CW18_091_PR24</t>
  </si>
  <si>
    <t>Cost adjustment claim 10 - Description of cost adjustment claim (water) CAC10 - Additional information</t>
  </si>
  <si>
    <t>CW18_092_PR24</t>
  </si>
  <si>
    <t>Cost adjustment claim 10 - Type of cost adjustment claim (water) CAC10 - Additional information</t>
  </si>
  <si>
    <t>CW18_093_PR24</t>
  </si>
  <si>
    <t>Cost adjustment claim 10 - Symmetrical or non-symmetrical (water) CAC10 - Additional information</t>
  </si>
  <si>
    <t>CW18_094_PR24</t>
  </si>
  <si>
    <t>Cost adjustment claim 10 - Reference to business plan supporting evidence (water) CAC10 - Additional information</t>
  </si>
  <si>
    <t>CW18_095_PR24</t>
  </si>
  <si>
    <t>Cost adjustment claim 10 - Total gross value of the claim (water) CAC10 - Additional information</t>
  </si>
  <si>
    <t>CW18_095WR_PR24</t>
  </si>
  <si>
    <t>Cost adjustment claim 10 - Total gross value of the claim (water) CAC10 - Water resources</t>
  </si>
  <si>
    <t>CW18_095RWT_PR24</t>
  </si>
  <si>
    <t>Cost adjustment claim 10 - Total gross value of the claim (water) CAC10 - Raw water transport</t>
  </si>
  <si>
    <t>CW18_095RWS_PR24</t>
  </si>
  <si>
    <t>Cost adjustment claim 10 - Total gross value of the claim (water) CAC10 - Raw water storage</t>
  </si>
  <si>
    <t>CW18_095WT_PR24</t>
  </si>
  <si>
    <t>Cost adjustment claim 10 - Total gross value of the claim (water) CAC10 - Water treatment</t>
  </si>
  <si>
    <t>CW18_095TWD_PR24</t>
  </si>
  <si>
    <t>Cost adjustment claim 10 - Total gross value of the claim (water) CAC10 - Treated water distribution</t>
  </si>
  <si>
    <t>CW18_095TOT_PR24</t>
  </si>
  <si>
    <t>Cost adjustment claim 10 - Total gross value of the claim (water) CAC10 - Total</t>
  </si>
  <si>
    <t>CW18_096_PR24</t>
  </si>
  <si>
    <t>Cost adjustment claim 10 - Implicit allowance (water) CAC10 - Additional information</t>
  </si>
  <si>
    <t>CW18_096WR_PR24</t>
  </si>
  <si>
    <t>Cost adjustment claim 10 - Implicit allowance (water) CAC10 - Water resources</t>
  </si>
  <si>
    <t>CW18_096RWT_PR24</t>
  </si>
  <si>
    <t>Cost adjustment claim 10 - Implicit allowance (water) CAC10 - Raw water transport</t>
  </si>
  <si>
    <t>CW18_096RWS_PR24</t>
  </si>
  <si>
    <t>Cost adjustment claim 10 - Implicit allowance (water) CAC10 - Raw water storage</t>
  </si>
  <si>
    <t>CW18_096WT_PR24</t>
  </si>
  <si>
    <t>Cost adjustment claim 10 - Implicit allowance (water) CAC10 - Water treatment</t>
  </si>
  <si>
    <t>CW18_096TWD_PR24</t>
  </si>
  <si>
    <t>Cost adjustment claim 10 - Implicit allowance (water) CAC10 - Treated water distribution</t>
  </si>
  <si>
    <t>CW18_096TOT_PR24</t>
  </si>
  <si>
    <t>Cost adjustment claim 10 - Implicit allowance (water) CAC10 - Total</t>
  </si>
  <si>
    <t>CW18_097_PR24</t>
  </si>
  <si>
    <t>Cost adjustment claim 10 - Total net value of the claim (water) CAC10 - Additional information</t>
  </si>
  <si>
    <t>CW18_097WR_PR24</t>
  </si>
  <si>
    <t>Cost adjustment claim 10 - Total net value of the claim (water) CAC10 - Water resources</t>
  </si>
  <si>
    <t>CW18_097RWT_PR24</t>
  </si>
  <si>
    <t>Cost adjustment claim 10 - Total net value of the claim (water) CAC10 - Raw water transport</t>
  </si>
  <si>
    <t>CW18_097RWS_PR24</t>
  </si>
  <si>
    <t>Cost adjustment claim 10 - Total net value of the claim (water) CAC10 - Raw water storage</t>
  </si>
  <si>
    <t>CW18_097WT_PR24</t>
  </si>
  <si>
    <t>Cost adjustment claim 10 - Total net value of the claim (water) CAC10 - Water treatment</t>
  </si>
  <si>
    <t>CW18_097TWD_PR24</t>
  </si>
  <si>
    <t>Cost adjustment claim 10 - Total net value of the claim (water) CAC10 - Treated water distribution</t>
  </si>
  <si>
    <t>CW18_097TOT_PR24</t>
  </si>
  <si>
    <t>Cost adjustment claim 10 - Total net value of the claim (water) CAC10 - Total</t>
  </si>
  <si>
    <t>CW18_098_PR24</t>
  </si>
  <si>
    <t>Cost adjustment claim 10 - Historic total expenditure (water) CAC10 - Additional information</t>
  </si>
  <si>
    <t>CW18_098WR_PR24</t>
  </si>
  <si>
    <t>Cost adjustment claim 10 - Historic total expenditure (water) CAC10 - Water resources</t>
  </si>
  <si>
    <t>CW18_098RWT_PR24</t>
  </si>
  <si>
    <t>Cost adjustment claim 10 - Historic total expenditure (water) CAC10 - Raw water transport</t>
  </si>
  <si>
    <t>CW18_098RWS_PR24</t>
  </si>
  <si>
    <t>Cost adjustment claim 10 - Historic total expenditure (water) CAC10 - Raw water storage</t>
  </si>
  <si>
    <t>CW18_098WT_PR24</t>
  </si>
  <si>
    <t>Cost adjustment claim 10 - Historic total expenditure (water) CAC10 - Water treatment</t>
  </si>
  <si>
    <t>CW18_098TWD_PR24</t>
  </si>
  <si>
    <t>Cost adjustment claim 10 - Historic total expenditure (water) CAC10 - Treated water distribution</t>
  </si>
  <si>
    <t>CW18_098TOT_PR24</t>
  </si>
  <si>
    <t>Cost adjustment claim 10 - Historic total expenditure (water) CAC10 - Total</t>
  </si>
  <si>
    <t>CW18_099_PR24</t>
  </si>
  <si>
    <t>Cost adjustment claim 10 - Totex for the control (water) CAC10 - Additional information</t>
  </si>
  <si>
    <t>CW18_099WR_PR24</t>
  </si>
  <si>
    <t>Cost adjustment claim 10 - Totex for the control (water) CAC10 - Water resources</t>
  </si>
  <si>
    <t>CW18_099RWT_PR24</t>
  </si>
  <si>
    <t>Cost adjustment claim 10 - Totex for the control (water) CAC10 - Raw water transport</t>
  </si>
  <si>
    <t>CW18_099RWS_PR24</t>
  </si>
  <si>
    <t>Cost adjustment claim 10 - Totex for the control (water) CAC10 - Raw water storage</t>
  </si>
  <si>
    <t>CW18_099WT_PR24</t>
  </si>
  <si>
    <t>Cost adjustment claim 10 - Totex for the control (water) CAC10 - Water treatment</t>
  </si>
  <si>
    <t>CW18_099TWD_PR24</t>
  </si>
  <si>
    <t>Cost adjustment claim 10 - Totex for the control (water) CAC10 - Treated water distribution</t>
  </si>
  <si>
    <t>CW18_099TOT_PR24</t>
  </si>
  <si>
    <t>Cost adjustment claim 10 - Totex for the control (water) CAC10 - Total</t>
  </si>
  <si>
    <t>CW18_100_PR24</t>
  </si>
  <si>
    <t>Cost adjustment claim 10 - Materiality (water) CAC10 - Additional information</t>
  </si>
  <si>
    <t>Bristol Water</t>
  </si>
  <si>
    <t>DD assessment</t>
  </si>
  <si>
    <t>A</t>
  </si>
  <si>
    <t>The claim</t>
  </si>
  <si>
    <t>Description of claim</t>
  </si>
  <si>
    <t>Summary of claim</t>
  </si>
  <si>
    <t>Bristol Water has a long-term contractual agreement since 1962 with the Canal and River Trust (a third party provider) to source around 45 percent of its raw water from the Gloucester and Sharpness Canal, to supply the water treatment works at Purton and Littleton. The agreement runs until 2055 and allows unrestricted abstraction for an annual average of 210Ml/day.
Under the agreement, Bristol Water makes an annual payment to the Canal and River Trust (CRT) with a fixed and a variable component: 
•	Fixed cost: BRL can abstract up to 57,000ML / year at a cost of £1 million inflated by the retail price index (RPI) from 1998;
•	Variable cost: BRL can abstract between 57,000Ml and 75,000ML per year at an additional cost of £20/Ml inflated by RPI from 1998. The variable charge has not been triggered in recent years. 
The price can be reviewed every ten years providing each party gives two years notice for review. A review was triggered in 2018 by the CRT which requested an increase to as much as £17.5m per year. The arbitration process resulted in rejection of CRT's value but an increase in the cost payable by BRL from £1.8m/year to £2.1m/year (which continues to be inflated by RPI). 
The costs are in addition to the abstraction licensing costs incurred by all companies. 
Bristol Water contends that because of its arrangement to source 45 percent of the water from an external provider, it incurs higher efficient water resources costs compared to other companies.</t>
  </si>
  <si>
    <t>Symmetrical or non-symmetrical?</t>
  </si>
  <si>
    <t>Materiality thresholds</t>
  </si>
  <si>
    <t>Reference to business plan evidence</t>
  </si>
  <si>
    <t>Water resources</t>
  </si>
  <si>
    <t>Price control</t>
  </si>
  <si>
    <t>Water network plus</t>
  </si>
  <si>
    <t>Gross value of claim (£m 22-23)</t>
  </si>
  <si>
    <t>Net value of the claim</t>
  </si>
  <si>
    <t>Wastewater network plus</t>
  </si>
  <si>
    <t>Implicit allowance (£m 22-23)</t>
  </si>
  <si>
    <t>Bioresources</t>
  </si>
  <si>
    <t>Net value of claim (£m 22-23)</t>
  </si>
  <si>
    <t>DD</t>
  </si>
  <si>
    <t>Residential retail</t>
  </si>
  <si>
    <t>Totex for control (£m 22-23)</t>
  </si>
  <si>
    <t>FD</t>
  </si>
  <si>
    <t>Materiality</t>
  </si>
  <si>
    <t>Material?</t>
  </si>
  <si>
    <t>B</t>
  </si>
  <si>
    <t>Overall assessment result</t>
  </si>
  <si>
    <t>Pass</t>
  </si>
  <si>
    <t>Ofwat view of cost adjustment (£m 22-23)</t>
  </si>
  <si>
    <t>Are other companies affected?</t>
  </si>
  <si>
    <t>No</t>
  </si>
  <si>
    <t>C</t>
  </si>
  <si>
    <t>Assessment gates</t>
  </si>
  <si>
    <t>Need for adjustment</t>
  </si>
  <si>
    <t>Unique circumstances</t>
  </si>
  <si>
    <t xml:space="preserve">We agree Bristol Water faces unique circumstances because almost half of its water supply comes from a single source and it has limited scope especially in the short term to find alternative sources with similar reliability. </t>
  </si>
  <si>
    <t>Management control</t>
  </si>
  <si>
    <t xml:space="preserve">In-the-round, we conclude the decision to abstract water from the Gloucester and Sharpness Canal is largely outside of the company's control in the short term. But the company should continue to explore options to reduce the amount of water abstracted from the canal going forward. Recognising that the decision to abstract water from the canal is within management control in the medium to long term.
Bristol Water contends that, while theoretically the decision is within management control, in practice without the Gloucester and Sharpness Canal, it would not be able to source half of its distribution input from alternative sources. So, the decision at least in the short term is beyond management control. 
Other solutions would be more long term, if they were cost beneficial. Bristol Water argues that even if other solutions, likely to be costly, are implemented, it would still not be able to replace all the water volume abstracted from the Gloucester and Sharpness Canal. 
•	Bristol Water presents evidence of alternative solutions being considered but none are viewed as practical. Bristol Water state that these were looked at in the draft water resource management plans but other options have a far lower yield than the Gloucester and Sharpness Canal. But Bristol Water could explore options that could reduce the amount of water abstracted from the canal, and explore water transfers with neighbouring companies. 
•	Bristol Water argue that, even if it pursued the largest potential options, then just over half of the average water Bristol sources would be provided. The capital expenditure alone of these options is estimated to be £300m (equivalent to 135 years of CRT charges) in 2022-23 prices. It would have been helpful if Bristol Water had compared the cost of water sources in £/Ml as opposed to the number of years of CRT charges.
The price paid by Bristol Water to CRT is also largely outside management control in the short term as it is set in the contract and subject to arbitration. </t>
  </si>
  <si>
    <t>The cost claim is material based on Bristol Water's calculations.</t>
  </si>
  <si>
    <t>Adjustment to allowances</t>
  </si>
  <si>
    <t xml:space="preserve">While the base cost models provide Bristol Water with an allowance for water resources costs, we accept it is likely that the models do not reflect the full cost that it incurs in sourcing its water supply from the CRT.  
By treating this cost as an unmodelled base cost, we include in base allowances the full cost that BRL is expected to incur over PR24 in relation to CRT payments, without the need for a further adjustment to the base modelled costs from our econometric models. </t>
  </si>
  <si>
    <t>Cost efficiency</t>
  </si>
  <si>
    <t>Partial Pass</t>
  </si>
  <si>
    <t>Does the company explain how it arrived at the cost estimate?</t>
  </si>
  <si>
    <t xml:space="preserve">Bristol Water calculated the gross value of the claim to be equal to £12.7 million based on the payment made to the CRT under the contract. To get to the net claim it subtracted an implicit allowance which was derived by estimating the base cost models after excluding raw bulk water supply costs and calculating the difference in allowances relative to Ofwat’s base cost models. This gives a net claim of £11.5m. The approach is similar to the one used by the CMA at PR19 except that the CMA excluded all bulk supply costs from the model. </t>
  </si>
  <si>
    <t>Is there compelling evidence that cost estimates are efficient?</t>
  </si>
  <si>
    <t>Bristol Water says the costs are efficient because they are periodically negotiated and subject to arbitration. The efficiency of CRT costs was validated by the CMA at PR19. Moreover, Turner &amp; Townsend provided technical assurance on the claim and its data sources. But Bristol Water has not compared the cost of abstracting water from the Canal with other sources (Bristol Water or other companies) on a £/Ml basis, which would have provide more assurance that the proposed costs are efficient. 
We also consider using bulk supply costs only to calculate the implicit allowance is likely to underestimate the implicit allowance. Through the base cost models Bristol Water receive an allowance for water resources costs. This allowance reflects a mix of water resources solutions that companies use, including, for example, operation and maintenance of pumped storage reservoir assets, or other costly solutions that Bristol Water does not incur. So, the comparator should be the spectrum of water resources solutions available to a company, ie the entirety of companies’ water resources costs.
By removing historical CRT costs from modelled base costs and including forecast costs over PR24 as an unmodelled costs in base allowances, we avoid the need to calculate an implicit allowance from our econometric models. 
Bristol Water will still receive an implicit allowance from the base cost models as other water resources base costs are included in the base cost models. But we consider this is the best option available with the data available. In an ideal world, we would identify all water company base costs related to the abstraction of water from canals and rivers, and use this to estimate an implicit allowance. But this data is not available.
In-the-round, we have not challenged Bristol Water's proposed CRT costs for draft determinations. But expect it to provide additional evidence in response to our draft determinations that the costs are efficient relative to other potential water sources on a £/Ml basis. We will consider applying a cost efficiency challenge at final determinations if the company fails to provide compelling evidence that the proposed costs are efficient.</t>
  </si>
  <si>
    <t>Does the company provide third party assurance for robustness of the cost estimates? </t>
  </si>
  <si>
    <t xml:space="preserve">Bristol Water commissioned a technical partner to work with to develop the submitted claim. The claim discusses assurance carried out by their partner, and a review of the final figures as part of wider business plan assurance. However the company has not provided evidence of detailed third party assurance or a signed assurance statement. </t>
  </si>
  <si>
    <t>Bristol Water's claim is based on the premise that it incurs a higher level of expenditure to maintain low leakage levels compared to other water companies.</t>
  </si>
  <si>
    <t>Fail</t>
  </si>
  <si>
    <t>Bristol Water does not provide compelling evidence of unique circumstances. The company argues that  its unique circumstances derive from being a top performer on leakage in the water industry. But it also states that leakage levels can largely be explained in an econometric model by exogenous factors (density, soil type, meter penetration, pipe material, rainfall). This raises the question of whether its top performance can attributed to company efforts (which incurs more costs) or to exogenous factors. A company with worse ‘starting levels’ of leakage may need to spend more and still not achieve a leading position in leakage levels. We also note that one of key drivers of leakage performance is included in the wholesale water base cost models – population density.</t>
  </si>
  <si>
    <t xml:space="preserve">Bristol Water does not provide compelling evidence that this claim sits outside of management control. The company argues that, while companies can actively reduce the level of leakage by incurring additional costs, factors outside management control widely contribute to determining each company’s ‘starting level’ of leakage. 
Overall, we consider the company has control over leakage related costs. The Competition and Markets Authority (CMA) arrived at the same view in the PR19 redeterminations, and was one of the reasons why it did not consider it was appropriate to include leakage as an explanatory variables in the base cost econometric models.  </t>
  </si>
  <si>
    <t>The claim is material based on Bristol Water's calculations.</t>
  </si>
  <si>
    <t>Bristol Water request a cost adjustment of £11.4m based on its view of the efficient cost for maintaining leakage levels using the PR19 CMA approach. It claims the cost of achieving leading leakage performance is not captured in any of the treated water distribution models. At PR19, the CMA concluded that companies performing better than upper quartile are likely to incur more cost than reflected in the base cost models. 
Our analysis of the leakage dataset does not support the conclusion that maintaining lower leakage levels costs more. The correlation between leakage spend per property and leakage per property shows a mixed picture at a company level. Across the industry, companies with lower leakage levels per property tend to incur lower costs per property. Bristol Water has the lowest levels of leakage/property but also one of the lowest levels of spending per property to maintain leakage in the industry. 
Anglian Water submitted a similar cost adjustment claim, and found that leakage is not a statistically significant driver of treated water distribution base costs. This suggests that either leakage performance is not a significant driver of treated water distribution base costs, or that existing explanatory variables, such as population density, already do a good job in explaining variations in leakage performance between companies.</t>
  </si>
  <si>
    <t>Bristol Water sets out clearly how it arrived at its cost estimates. It applied the CMA PR19 methodology to calculate the cost adjustment, and three econometric methodologies to cross check the results: 
• 	Replicating CMA methodology in PR19 appeal: £11.4m
• 	Controlling for leakage by adding leakage per km of mains as an independent variable in TWD and WW models – 12.6m 
• 	Controlling for leakage by adding leakage per km of mains to the TWD and WW models, but separately assessing the leakage and non-leakage components of TWD - £8.6m. 
• 	Utilising “out-of-samples" predictions based on the appended models used in approaches 1 and 2. The cost drivers of a hypothetical company identical to ANH is used, except that leakage performance corresponds to the industry median – £10.4m.</t>
  </si>
  <si>
    <t xml:space="preserve">Bristol Water does not provide compelling evidence that its cost estimates are efficient. Its  cost estimate is derived based on the approach used by the CMA at PR19. The CMA applied an upwards adjustment to base costs for maintaining leading levels of leakage as the percentage of outperformance of industry upper quartile leakage level multiplied by the forecast leakage costs. However, the CMA did not have data available on the cost of maintaining and improving leakage performance, so based its adjustment on the theoretical hypothesis that companies with low levels of leakage incur higher costs due to increasing marginal costs. Bristol Water has not provided compelling evidence to demonstrate that this assumption is justified.
Since PR19, we have collected more leakage data, as recommended by the CMA, and would expect this data to be used to inform the need and the estimate for a cost adjustment.
Bristol Water also calculated estimates for the adjustment using econometric modelling as a sense check to its preferred approach. However, the leakage variable is not statistically significant which raises questions about the robustness of the calculated adjustment.  </t>
  </si>
  <si>
    <t>Bristol Water commissioned a technical partner to work with to develop this claim. The company states that the claim was assured as part of its internal assurance process by a third party, but does not provide evidence of a signed assurance statement.</t>
  </si>
  <si>
    <t>Cost adjustment claim summary</t>
  </si>
  <si>
    <t>Count</t>
  </si>
  <si>
    <t>CAC no.</t>
  </si>
  <si>
    <t>Cost adjustment claim</t>
  </si>
  <si>
    <t>Control</t>
  </si>
  <si>
    <t>2025-30 total</t>
  </si>
  <si>
    <t>1.1 - 1.4</t>
  </si>
  <si>
    <t>Partial pass</t>
  </si>
  <si>
    <t>2.1 - 2.3</t>
  </si>
  <si>
    <t>In the draft determination, we rejected the company’s proposed cost adjustment claim on the basis that the company did not provide compelling evidence to demonstrate its unique circumstances, that costs are outside management control and that an adjustment to allowances was necessary. Analysis of leakage cost data collected during PR19 did not provide compelling evidence to show that companies with lower levels of leakage (per property or length of mains) incur higher leakage costs (per property or length of mains). The data did not show a strong correlation between leakage levels and leakage costs per property/length of mains. 
In its representation, the company reinstates this cost adjustment claim, at a reduced value compared to the initial business plan claim, but does not submit substantial new evidence. This is based on updating its estimate using new APR data and using the CMA's approach at PR19 to calculate the value of the claim. 
The company states that Ofwat’s draft determination did not reflect the higher marginal costs for maintaining the company's sector-leading leakage performance. The company states that there is clear evidence that performing above the upper quartile for leakage leads to higher costs than performing below the upper quartile. The company refers to the CMA's PR19 redetermination where the CMA has concluded that there is a link between leakage performance and costs. 
In its representation the company does not provide compelling evidence to justify the need for an adjustment. The key question that we need to consider in order to determine if there is a need for adjustment is whether the allowance from the base cost models provides sufficient allowances to companies with low levels of leakage to enable them to maintain that level of performance. Even if a company with lower levels of leakage may face higher marginal costs for incremental improvements to maintain leakage, another company with higher levels of leakage may face higher average leakage costs (calculated per property or length of mains) due to the need to fix a larger number of leaks. 
For final determinations, we conducted further analysis to test how leakage levels affect base cost allowances. Firstly, we tested the inclusion of leakage per property, and leakage per length of main, as a variable in the base cost models. The results show that the leakage variables are not statistically significant (with very high p-values) and, in most cases, the coefficient on the leakage variable is positive suggesting that base costs increase with leakage levels. This may reflect the fact that either leakage performance is not a significant driver of treated water distribution base costs, that existing explanatory variables, such as population density, already do a good job in explaining variations in leakage performance between companies, or that there are countervailing cost impacts related to changes in leakage performance. For example, lower leakage may reduce water treatment and distribution costs for the same level of water consumption.
Secondly, we estimated an indicative implicit base cost allowance for leakage by regressing historical leakage costs on the set of variables included in the treated water distribution base cost models. The model was run over the period for which leakage cost data is available (2017/18 - 2023/24). To support the company's claim, we would expect that the predicted leakage costs from this model, which uses the same variables as our base cost models, would be lower than the actual leakage costs incurred by the company if higher leakage performance leads to higher leakage costs. But we find the opposite. Predicted leakage costs for the company over the sample period, using this econometric model, are higher than actual leakage spend reported by the company. This suggests that the base cost models provide sufficient allowances to companies with low levels of leakage to maintain that level of performance.
Finally, we have provided enhancement expenditure allowances to allow companies to deliver leakage improvements beyond the baseline leakage level.
For the final determination, we retain our draft determination position and reject the 'need for adjustment' for the reasons set out above.</t>
  </si>
  <si>
    <t>In the draft determination, we considered that the company did not provide compelling evidence that its cost estimates are efficient.
In its representation, the company states that achieving more stretching leakage targets will require a step change in performance for most companies, resulting in a step-change in costs. The company states that there is no direct link between base cost models and a particular level of leakage, and the relationship between leakage spend and leakage levels at the company level can be influenced by individual company circumstances.  The company also considers that the leakage levels and cost information collected by Ofwat since PR19 and used to inform our decision at draft determination does not provide evidence that there is no need for this claim and does not provide a sound basis for calculating the efficient level of this claim. The company however does not explain why it does not consider this data to be suitable. 
In its representation, the company provides no additional evidence on the cost efficiency of the proposed adjustment. Therefore, for the final determination, we maintain our draft determination position that the approach proposed by the company does not provide compelling evidence that the cost adjustment values are cost efficient.</t>
  </si>
  <si>
    <t>Final determination assessment</t>
  </si>
  <si>
    <t>Draft determination assessment</t>
  </si>
  <si>
    <t>Model code:</t>
  </si>
  <si>
    <t>PR24CA19</t>
  </si>
  <si>
    <t>Disclaimer:</t>
  </si>
  <si>
    <t>This model is part of our final determinations setting out the price, service, and incentive package for water companies for the period 2025-30. It should be read together with the other documents and information that we have now published.</t>
  </si>
  <si>
    <t>In the draft determinations, we agreed the company faces unique circumstances outside of management control, and the models are unlikely to reflect the full cost that it incurs in sourcing its water supply from the Canal and River Trust (CRT). In applying the claim, we took a different approach to that suggested by the company. We treated the cost as an unmodelled base cost, thus excluding the full cost that the company is expected to incur over PR24 in relation to CRT payments from the econometric base cost models.
In its representation, the company retains its claim for a cost adjustment of £11.5m. The company states that we should apply the company's proposed methodology which is based on including the CRT cost in the econometric models and accounting for an implicit allowance derived by estimating the base cost models after excluding raw bulk water supply costs. The company also states that Ofwat has misallocated some costs in the draft determination by overwriting £4.7 m of funding requested for ‘Canal and Rivers Trust Abstraction Charges and Discharge Consents’ with the £12.68 m of funding allowed for this claim.
In the final determinations, we retain our position to accept the need for adjustment, and we continue to assess the costs as part of unmodelled base costs in line with our draft determination position. We provide more detail below. The company confirmed that we had not misallocated costs in draft determination through the PR24 query process.</t>
  </si>
  <si>
    <t>In the draft determination, we accepted the need for adjustment, however we had some concerns with the approach proposed by the company for calculating the implicit allowance. We decided to apply a different approach by removing historical CRT costs from modelled base costs and including forecast costs over PR24 as  unmodelled costs in base allowances.
In its representation, the company states that Ofwat should apply its proposed approach by accounting for an implicit allowance. To get to the net claim, the company subtracts an implicit allowance which was derived by estimating the base cost models after excluding raw bulk water supply costs and calculating the difference in allowances relative to Ofwat’s base cost models. This gives a net claim of £11.5m. The approach is similar to the one used by the Competition and Markets Authority (CMA) at PR19 redeterminations, except that the CMA excluded all bulk supply costs from the models.
Our decision to treat CRT costs as unmodelled base costs reflects the fact that the costs, at least in the short and medium term, are outside the control of the company and the arrangement is unique in the industry in terms of the share of water resources covered for the company. Applying this claim as a post-modeling adjustment, as proposed by the company, would mean including this cost in modelled totex allowances, which are subject to frontier shift efficiency and real price effects (RPEs). Given the nature of these costs, we have concluded that it is more appropriate to exclude them from the application of frontier shift efficiency and RPE adjustments, which we achieve by assessing the costs as part of unmodelled base costs. Our approach also indirectly leads to a symmetrical cost adjustment by removing the historical costs from the base cost models, which we proposed in our PR24 methodology. 
We also maintain our concern, expressed at draft determination, around the method Bristol Water used for calculating the implicit allowance. The CRT agreement is different in scope and size compared to other raw bulk supply water agreements. The company itself notes in its representation that there are only a small number of similar arrangements in the industry and at much smaller scale. At the same time, the company receives implicit allowances for water resources costs that reflect a mix of water resources solutions. Therefore, defining the actual implicit allowance in the base cost models just based on raw bulk supply costs is likely to provide an overly narrow estimate.
For the final determination, we retain our draft determination position and continue to treat the CRT costs as an unmodelled base cost in our assessment, which recognizes that these costs are mostly outside of its control. We encourage Bristol Water to continue to explore alternative water resource options that reduces its dependence on water from the CRT over the 2025-30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</si>
</sst>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00"/>
    <numFmt numFmtId="166" formatCode="0.0%"/>
    <numFmt numFmtId="167" formatCode="0.0"/>
    <numFmt numFmtId="168" formatCode="#,##0_);\(#,##0\);&quot;-  &quot;;&quot; &quot;@&quot; &quot;"/>
    <numFmt numFmtId="169" formatCode="###0_);\(###0\);&quot;-  &quot;;&quot; &quot;@&quot; &quot;"/>
    <numFmt numFmtId="170" formatCode="[$-F800]dddd\,\ mmmm\ dd\,\ yyyy"/>
  </numFmts>
  <fonts count="21" x14ac:knownFonts="1">
    <font>
      <sz val="11"/>
      <color theme="1"/>
      <name val="Arial"/>
      <family val="2"/>
    </font>
    <font>
      <b/>
      <sz val="11"/>
      <name val="Calibri"/>
      <family val="2"/>
    </font>
    <font>
      <b/>
      <u/>
      <sz val="11"/>
      <name val="Calibri"/>
      <family val="2"/>
    </font>
    <font>
      <sz val="11"/>
      <color theme="1"/>
      <name val="Arial"/>
      <family val="2"/>
    </font>
    <font>
      <sz val="10"/>
      <name val="Arial"/>
      <family val="2"/>
    </font>
    <font>
      <sz val="11"/>
      <color theme="1"/>
      <name val="Calibri"/>
      <family val="2"/>
    </font>
    <font>
      <sz val="9"/>
      <color theme="1"/>
      <name val="Calibri"/>
      <family val="2"/>
    </font>
    <font>
      <sz val="15"/>
      <color theme="0"/>
      <name val="Calibri"/>
      <family val="2"/>
    </font>
    <font>
      <sz val="9"/>
      <name val="Calibri"/>
      <family val="2"/>
    </font>
    <font>
      <sz val="10"/>
      <color theme="3"/>
      <name val="Calibri"/>
      <family val="2"/>
    </font>
    <font>
      <sz val="9"/>
      <color theme="3"/>
      <name val="Calibri"/>
      <family val="2"/>
    </font>
    <font>
      <sz val="11"/>
      <color indexed="8"/>
      <name val="Calibri"/>
      <family val="2"/>
      <scheme val="minor"/>
    </font>
    <font>
      <u/>
      <sz val="11"/>
      <color theme="10"/>
      <name val="Calibri"/>
      <family val="2"/>
      <scheme val="minor"/>
    </font>
    <font>
      <sz val="8"/>
      <color theme="1"/>
      <name val="Tahoma"/>
      <family val="2"/>
    </font>
    <font>
      <sz val="24"/>
      <color theme="0"/>
      <name val="Calibri"/>
      <family val="2"/>
      <scheme val="minor"/>
    </font>
    <font>
      <sz val="10"/>
      <name val="Calibri"/>
      <family val="2"/>
    </font>
    <font>
      <sz val="10"/>
      <name val="Calibri"/>
      <family val="2"/>
      <scheme val="minor"/>
    </font>
    <font>
      <sz val="18"/>
      <name val="Calibri"/>
      <family val="2"/>
      <scheme val="minor"/>
    </font>
    <font>
      <b/>
      <sz val="18"/>
      <name val="Calibri"/>
      <family val="2"/>
      <scheme val="minor"/>
    </font>
    <font>
      <u/>
      <sz val="8"/>
      <color theme="10"/>
      <name val="Tahoma"/>
      <family val="2"/>
    </font>
    <font>
      <sz val="10"/>
      <color theme="1"/>
      <name val="Calibri"/>
      <family val="2"/>
      <scheme val="minor"/>
    </font>
  </fonts>
  <fills count="7">
    <fill>
      <patternFill patternType="none"/>
    </fill>
    <fill>
      <patternFill patternType="gray125"/>
    </fill>
    <fill>
      <patternFill patternType="solid">
        <fgColor rgb="FFFFFFE0"/>
      </patternFill>
    </fill>
    <fill>
      <patternFill patternType="solid">
        <fgColor theme="3"/>
        <bgColor indexed="64"/>
      </patternFill>
    </fill>
    <fill>
      <patternFill patternType="solid">
        <fgColor rgb="FFDCECF5"/>
        <bgColor indexed="64"/>
      </patternFill>
    </fill>
    <fill>
      <patternFill patternType="solid">
        <fgColor rgb="FFF0F3B3"/>
        <bgColor indexed="64"/>
      </patternFill>
    </fill>
    <fill>
      <patternFill patternType="solid">
        <fgColor rgb="FF003595"/>
        <bgColor indexed="64"/>
      </patternFill>
    </fill>
  </fills>
  <borders count="11">
    <border>
      <left/>
      <right/>
      <top/>
      <bottom/>
      <diagonal/>
    </border>
    <border>
      <left style="thin">
        <color theme="3"/>
      </left>
      <right style="thin">
        <color theme="3"/>
      </right>
      <top style="thin">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style="thin">
        <color theme="3"/>
      </left>
      <right/>
      <top style="thin">
        <color theme="3"/>
      </top>
      <bottom style="thin">
        <color theme="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3"/>
      </top>
      <bottom style="thin">
        <color theme="3"/>
      </bottom>
      <diagonal/>
    </border>
    <border>
      <left style="thin">
        <color theme="3"/>
      </left>
      <right style="thin">
        <color theme="3"/>
      </right>
      <top/>
      <bottom/>
      <diagonal/>
    </border>
  </borders>
  <cellStyleXfs count="10">
    <xf numFmtId="0" fontId="0" fillId="0" borderId="0"/>
    <xf numFmtId="9" fontId="3" fillId="0" borderId="0" applyFont="0" applyFill="0" applyBorder="0" applyAlignment="0" applyProtection="0"/>
    <xf numFmtId="0" fontId="3" fillId="0" borderId="0"/>
    <xf numFmtId="0" fontId="4" fillId="0" borderId="0"/>
    <xf numFmtId="0" fontId="11" fillId="0" borderId="0"/>
    <xf numFmtId="0" fontId="12" fillId="0" borderId="0" applyNumberFormat="0" applyFill="0" applyBorder="0" applyAlignment="0" applyProtection="0"/>
    <xf numFmtId="168" fontId="13" fillId="0" borderId="0" applyFont="0" applyFill="0" applyBorder="0" applyProtection="0">
      <alignment vertical="top"/>
    </xf>
    <xf numFmtId="168" fontId="15" fillId="0" borderId="0" applyFill="0" applyBorder="0" applyProtection="0">
      <alignment vertical="top"/>
    </xf>
    <xf numFmtId="169" fontId="15" fillId="0" borderId="0" applyFont="0" applyFill="0" applyBorder="0" applyProtection="0">
      <alignment vertical="top"/>
    </xf>
    <xf numFmtId="0" fontId="19" fillId="0" borderId="0" applyNumberFormat="0" applyFill="0" applyBorder="0" applyAlignment="0" applyProtection="0"/>
  </cellStyleXfs>
  <cellXfs count="73">
    <xf numFmtId="0" fontId="0" fillId="0" borderId="0" xfId="0"/>
    <xf numFmtId="0" fontId="5" fillId="0" borderId="0" xfId="2" applyFont="1" applyAlignment="1">
      <alignment vertical="center"/>
    </xf>
    <xf numFmtId="0" fontId="7" fillId="3" borderId="0" xfId="2" applyFont="1" applyFill="1" applyAlignment="1">
      <alignment vertical="center"/>
    </xf>
    <xf numFmtId="0" fontId="9" fillId="4" borderId="3" xfId="2" applyFont="1" applyFill="1" applyBorder="1" applyAlignment="1">
      <alignment horizontal="center" vertical="center"/>
    </xf>
    <xf numFmtId="0" fontId="9" fillId="4" borderId="3" xfId="2" applyFont="1" applyFill="1" applyBorder="1" applyAlignment="1">
      <alignment vertical="center"/>
    </xf>
    <xf numFmtId="0" fontId="6" fillId="0" borderId="1" xfId="2" applyFont="1" applyBorder="1" applyAlignment="1">
      <alignment horizontal="center" vertical="center"/>
    </xf>
    <xf numFmtId="0" fontId="6" fillId="0" borderId="1" xfId="2" applyFont="1" applyBorder="1" applyAlignment="1">
      <alignment vertical="center"/>
    </xf>
    <xf numFmtId="0" fontId="8" fillId="0" borderId="0" xfId="3" applyFont="1" applyAlignment="1">
      <alignment horizontal="center" vertical="center"/>
    </xf>
    <xf numFmtId="0" fontId="5" fillId="3" borderId="0" xfId="2" applyFont="1" applyFill="1" applyAlignment="1">
      <alignment vertical="center"/>
    </xf>
    <xf numFmtId="0" fontId="6" fillId="5" borderId="1" xfId="2" applyFont="1" applyFill="1" applyBorder="1" applyAlignment="1">
      <alignment horizontal="left" vertical="center"/>
    </xf>
    <xf numFmtId="0" fontId="7" fillId="3" borderId="0" xfId="2" applyFont="1" applyFill="1" applyAlignment="1">
      <alignment vertical="center" wrapText="1"/>
    </xf>
    <xf numFmtId="0" fontId="5" fillId="0" borderId="0" xfId="2" applyFont="1" applyAlignment="1">
      <alignment vertical="center" wrapText="1"/>
    </xf>
    <xf numFmtId="0" fontId="8" fillId="0" borderId="0" xfId="3" applyFont="1" applyAlignment="1">
      <alignment horizontal="center" vertical="center" wrapText="1"/>
    </xf>
    <xf numFmtId="166" fontId="6" fillId="5" borderId="1" xfId="1" applyNumberFormat="1" applyFont="1" applyFill="1" applyBorder="1" applyAlignment="1">
      <alignment horizontal="left" vertical="center"/>
    </xf>
    <xf numFmtId="0" fontId="6" fillId="0" borderId="4" xfId="2" applyFont="1" applyBorder="1" applyAlignment="1">
      <alignment vertical="center"/>
    </xf>
    <xf numFmtId="165" fontId="6" fillId="5" borderId="1" xfId="2" applyNumberFormat="1" applyFont="1" applyFill="1" applyBorder="1" applyAlignment="1">
      <alignment horizontal="left" vertical="center"/>
    </xf>
    <xf numFmtId="0" fontId="8" fillId="0" borderId="1" xfId="3" applyFont="1" applyBorder="1" applyAlignment="1">
      <alignment horizontal="center" vertical="center"/>
    </xf>
    <xf numFmtId="0" fontId="9" fillId="4" borderId="1" xfId="2" applyFont="1" applyFill="1" applyBorder="1" applyAlignment="1">
      <alignment vertical="center"/>
    </xf>
    <xf numFmtId="0" fontId="10" fillId="4" borderId="6" xfId="2" applyFont="1" applyFill="1" applyBorder="1" applyAlignment="1">
      <alignment horizontal="centerContinuous" vertical="center" wrapText="1"/>
    </xf>
    <xf numFmtId="0" fontId="7" fillId="3" borderId="0" xfId="2" applyFont="1" applyFill="1" applyAlignment="1">
      <alignment horizontal="center" vertical="center"/>
    </xf>
    <xf numFmtId="0" fontId="10" fillId="4" borderId="6" xfId="2" applyFont="1" applyFill="1" applyBorder="1" applyAlignment="1">
      <alignment horizontal="left" vertical="center" wrapText="1"/>
    </xf>
    <xf numFmtId="0" fontId="11" fillId="0" borderId="0" xfId="4"/>
    <xf numFmtId="0" fontId="2" fillId="0" borderId="0" xfId="4" applyFont="1"/>
    <xf numFmtId="0" fontId="11" fillId="2" borderId="0" xfId="4" applyFill="1"/>
    <xf numFmtId="164" fontId="11" fillId="2" borderId="0" xfId="4" applyNumberFormat="1" applyFill="1"/>
    <xf numFmtId="10" fontId="11" fillId="2" borderId="0" xfId="4" applyNumberFormat="1" applyFill="1"/>
    <xf numFmtId="9" fontId="6" fillId="0" borderId="1" xfId="2" applyNumberFormat="1" applyFont="1" applyBorder="1" applyAlignment="1">
      <alignment vertical="center"/>
    </xf>
    <xf numFmtId="0" fontId="6" fillId="0" borderId="1" xfId="2" applyFont="1" applyBorder="1" applyAlignment="1">
      <alignment horizontal="left" vertical="center" wrapText="1"/>
    </xf>
    <xf numFmtId="0" fontId="6" fillId="0" borderId="5" xfId="2" applyFont="1" applyBorder="1" applyAlignment="1">
      <alignment vertical="center"/>
    </xf>
    <xf numFmtId="0" fontId="6" fillId="0" borderId="1" xfId="2" applyFont="1" applyBorder="1" applyAlignment="1">
      <alignment vertical="center" wrapText="1"/>
    </xf>
    <xf numFmtId="0" fontId="6" fillId="5" borderId="1" xfId="2" applyFont="1" applyFill="1" applyBorder="1" applyAlignment="1">
      <alignment horizontal="left" vertical="center" wrapText="1"/>
    </xf>
    <xf numFmtId="0" fontId="8" fillId="0" borderId="1" xfId="3" applyFont="1" applyBorder="1" applyAlignment="1">
      <alignment horizontal="left" vertical="center"/>
    </xf>
    <xf numFmtId="0" fontId="8" fillId="5" borderId="1" xfId="3" applyFont="1" applyFill="1" applyBorder="1" applyAlignment="1">
      <alignment horizontal="left" vertical="center" wrapText="1"/>
    </xf>
    <xf numFmtId="0" fontId="6" fillId="5" borderId="6" xfId="2" applyFont="1" applyFill="1" applyBorder="1" applyAlignment="1">
      <alignment vertical="center"/>
    </xf>
    <xf numFmtId="0" fontId="6" fillId="5" borderId="6" xfId="2" applyFont="1" applyFill="1" applyBorder="1" applyAlignment="1">
      <alignment vertical="center" wrapText="1"/>
    </xf>
    <xf numFmtId="0" fontId="6" fillId="5" borderId="6" xfId="2" applyFont="1" applyFill="1" applyBorder="1" applyAlignment="1">
      <alignment horizontal="left" vertical="center"/>
    </xf>
    <xf numFmtId="0" fontId="6" fillId="4" borderId="6" xfId="2" applyFont="1" applyFill="1" applyBorder="1" applyAlignment="1">
      <alignment horizontal="left" vertical="center"/>
    </xf>
    <xf numFmtId="0" fontId="6" fillId="0" borderId="0" xfId="2" applyFont="1" applyAlignment="1">
      <alignment vertical="center"/>
    </xf>
    <xf numFmtId="0" fontId="6" fillId="0" borderId="0" xfId="2" applyFont="1" applyAlignment="1">
      <alignment vertical="center" wrapText="1"/>
    </xf>
    <xf numFmtId="0" fontId="5" fillId="5" borderId="6" xfId="2" quotePrefix="1" applyFont="1" applyFill="1" applyBorder="1" applyAlignment="1">
      <alignment horizontal="left" vertical="center"/>
    </xf>
    <xf numFmtId="165" fontId="6" fillId="4" borderId="6" xfId="2" applyNumberFormat="1" applyFont="1" applyFill="1" applyBorder="1" applyAlignment="1">
      <alignment horizontal="left" vertical="center"/>
    </xf>
    <xf numFmtId="165" fontId="6" fillId="5" borderId="6" xfId="2" applyNumberFormat="1" applyFont="1" applyFill="1" applyBorder="1" applyAlignment="1">
      <alignment horizontal="left" vertical="center"/>
    </xf>
    <xf numFmtId="167" fontId="8" fillId="0" borderId="1" xfId="3" applyNumberFormat="1" applyFont="1" applyBorder="1" applyAlignment="1">
      <alignment horizontal="center" vertical="center"/>
    </xf>
    <xf numFmtId="0" fontId="8" fillId="0" borderId="1" xfId="3" applyFont="1" applyBorder="1" applyAlignment="1">
      <alignment horizontal="left" vertical="center" wrapText="1"/>
    </xf>
    <xf numFmtId="168" fontId="14" fillId="6" borderId="0" xfId="6" applyFont="1" applyFill="1">
      <alignment vertical="top"/>
    </xf>
    <xf numFmtId="168" fontId="16" fillId="6" borderId="0" xfId="7" applyFont="1" applyFill="1">
      <alignment vertical="top"/>
    </xf>
    <xf numFmtId="168" fontId="16" fillId="0" borderId="0" xfId="7" applyFont="1" applyFill="1">
      <alignment vertical="top"/>
    </xf>
    <xf numFmtId="168" fontId="17" fillId="0" borderId="0" xfId="7" applyFont="1" applyFill="1">
      <alignment vertical="top"/>
    </xf>
    <xf numFmtId="168" fontId="19" fillId="0" borderId="0" xfId="9" applyNumberFormat="1" applyFill="1" applyAlignment="1">
      <alignment vertical="top"/>
    </xf>
    <xf numFmtId="168" fontId="20" fillId="0" borderId="0" xfId="6" applyFont="1" applyAlignment="1"/>
    <xf numFmtId="0" fontId="16" fillId="0" borderId="0" xfId="7" applyNumberFormat="1" applyFont="1" applyFill="1" applyAlignment="1">
      <alignment horizontal="left" vertical="center"/>
    </xf>
    <xf numFmtId="0" fontId="18" fillId="0" borderId="0" xfId="7" applyNumberFormat="1" applyFont="1" applyFill="1">
      <alignment vertical="top"/>
    </xf>
    <xf numFmtId="0" fontId="1" fillId="0" borderId="0" xfId="4" applyFont="1"/>
    <xf numFmtId="10" fontId="5" fillId="0" borderId="0" xfId="2" applyNumberFormat="1" applyFont="1" applyAlignment="1">
      <alignment vertical="center"/>
    </xf>
    <xf numFmtId="0" fontId="16" fillId="0" borderId="0" xfId="7" applyNumberFormat="1" applyFont="1" applyFill="1">
      <alignment vertical="top"/>
    </xf>
    <xf numFmtId="0" fontId="16" fillId="0" borderId="0" xfId="7" applyNumberFormat="1" applyFont="1" applyFill="1" applyAlignment="1">
      <alignment horizontal="left" vertical="top"/>
    </xf>
    <xf numFmtId="170" fontId="16" fillId="0" borderId="0" xfId="8" applyNumberFormat="1" applyFont="1" applyFill="1" applyAlignment="1">
      <alignment horizontal="left" vertical="top"/>
    </xf>
    <xf numFmtId="0" fontId="16" fillId="0" borderId="0" xfId="7" applyNumberFormat="1" applyFont="1" applyFill="1" applyAlignment="1">
      <alignment horizontal="left" vertical="top" wrapText="1"/>
    </xf>
    <xf numFmtId="0" fontId="9" fillId="4" borderId="5" xfId="2" applyFont="1" applyFill="1" applyBorder="1" applyAlignment="1">
      <alignment horizontal="left" vertical="center"/>
    </xf>
    <xf numFmtId="0" fontId="9" fillId="4" borderId="2" xfId="2" applyFont="1" applyFill="1" applyBorder="1" applyAlignment="1">
      <alignment horizontal="left" vertical="center"/>
    </xf>
    <xf numFmtId="0" fontId="9" fillId="4" borderId="9" xfId="2" applyFont="1" applyFill="1" applyBorder="1" applyAlignment="1">
      <alignment horizontal="left" vertical="center"/>
    </xf>
    <xf numFmtId="0" fontId="10" fillId="4" borderId="7" xfId="2" applyFont="1" applyFill="1" applyBorder="1" applyAlignment="1">
      <alignment horizontal="left" vertical="center" wrapText="1"/>
    </xf>
    <xf numFmtId="0" fontId="10" fillId="4" borderId="8" xfId="2" applyFont="1" applyFill="1" applyBorder="1" applyAlignment="1">
      <alignment horizontal="left" vertical="center" wrapText="1"/>
    </xf>
    <xf numFmtId="0" fontId="10" fillId="4" borderId="6" xfId="2" applyFont="1" applyFill="1" applyBorder="1" applyAlignment="1">
      <alignment horizontal="left" vertical="center" wrapText="1"/>
    </xf>
    <xf numFmtId="0" fontId="8" fillId="5" borderId="3" xfId="3" applyFont="1" applyFill="1" applyBorder="1" applyAlignment="1">
      <alignment horizontal="left" vertical="top" wrapText="1"/>
    </xf>
    <xf numFmtId="0" fontId="8" fillId="5" borderId="10" xfId="3" applyFont="1" applyFill="1" applyBorder="1" applyAlignment="1">
      <alignment horizontal="left" vertical="top" wrapText="1"/>
    </xf>
    <xf numFmtId="0" fontId="8" fillId="5" borderId="4" xfId="3" applyFont="1" applyFill="1" applyBorder="1" applyAlignment="1">
      <alignment horizontal="left" vertical="top" wrapText="1"/>
    </xf>
    <xf numFmtId="0" fontId="8" fillId="0" borderId="3" xfId="3" applyFont="1" applyBorder="1" applyAlignment="1">
      <alignment horizontal="left" vertical="top" wrapText="1"/>
    </xf>
    <xf numFmtId="0" fontId="8" fillId="0" borderId="3" xfId="3" applyFont="1" applyBorder="1" applyAlignment="1">
      <alignment horizontal="left" vertical="top"/>
    </xf>
    <xf numFmtId="0" fontId="8" fillId="0" borderId="10" xfId="3" applyFont="1" applyBorder="1" applyAlignment="1">
      <alignment horizontal="left" vertical="top" wrapText="1"/>
    </xf>
    <xf numFmtId="0" fontId="8" fillId="0" borderId="10" xfId="3" applyFont="1" applyBorder="1" applyAlignment="1">
      <alignment horizontal="left" vertical="top"/>
    </xf>
    <xf numFmtId="0" fontId="8" fillId="0" borderId="4" xfId="3" applyFont="1" applyBorder="1" applyAlignment="1">
      <alignment horizontal="left" vertical="top" wrapText="1"/>
    </xf>
    <xf numFmtId="0" fontId="8" fillId="0" borderId="4" xfId="3" applyFont="1" applyBorder="1" applyAlignment="1">
      <alignment horizontal="left" vertical="top"/>
    </xf>
  </cellXfs>
  <cellStyles count="10">
    <cellStyle name="Hyperlink 2" xfId="5" xr:uid="{8FF055D3-1F04-40D9-BD64-41601BC9E39C}"/>
    <cellStyle name="Hyperlink 3" xfId="9" xr:uid="{D930C66E-B742-44E7-B2CD-848E80D99DD8}"/>
    <cellStyle name="Normal" xfId="0" builtinId="0"/>
    <cellStyle name="Normal 2" xfId="3" xr:uid="{94F3E86B-8FAD-46AB-97B8-766F2099D78B}"/>
    <cellStyle name="Normal 2 2" xfId="4" xr:uid="{F9A90475-D1FB-49F3-BE4C-626868213DAD}"/>
    <cellStyle name="Normal 2 3" xfId="7" xr:uid="{3984696E-5CB8-4B04-8D87-D47DC1480582}"/>
    <cellStyle name="Normal 3" xfId="2" xr:uid="{92B00736-A0FB-462B-BF02-C0763782A287}"/>
    <cellStyle name="Normal 4" xfId="6" xr:uid="{F8F8F389-8DAE-4A7F-BEBF-324A51341A63}"/>
    <cellStyle name="Per cent" xfId="1" builtinId="5"/>
    <cellStyle name="Year" xfId="8" xr:uid="{F9D0D80B-3934-4B28-9703-47EB4298B21E}"/>
  </cellStyles>
  <dxfs count="44">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8C561"/>
      <color rgb="FFCCCCCE"/>
      <color rgb="FFFFDB8E"/>
      <color rgb="FFF0F3B3"/>
      <color rgb="FFDCECF5"/>
      <color rgb="FFDCECB3"/>
      <color rgb="FFDCEC00"/>
      <color rgb="FFF0FFB3"/>
      <color rgb="FFF0F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619941</xdr:colOff>
      <xdr:row>16</xdr:row>
      <xdr:rowOff>74839</xdr:rowOff>
    </xdr:from>
    <xdr:to>
      <xdr:col>8</xdr:col>
      <xdr:colOff>519620</xdr:colOff>
      <xdr:row>111</xdr:row>
      <xdr:rowOff>57151</xdr:rowOff>
    </xdr:to>
    <xdr:sp macro="" textlink="">
      <xdr:nvSpPr>
        <xdr:cNvPr id="2" name="TextBox 2">
          <a:extLst>
            <a:ext uri="{FF2B5EF4-FFF2-40B4-BE49-F238E27FC236}">
              <a16:creationId xmlns:a16="http://schemas.microsoft.com/office/drawing/2014/main" id="{01C227FE-7A67-444B-8C96-6F7560390080}"/>
            </a:ext>
          </a:extLst>
        </xdr:cNvPr>
        <xdr:cNvSpPr txBox="1"/>
      </xdr:nvSpPr>
      <xdr:spPr>
        <a:xfrm>
          <a:off x="610416" y="2427514"/>
          <a:ext cx="8848417" cy="13345886"/>
        </a:xfrm>
        <a:prstGeom prst="rect">
          <a:avLst/>
        </a:prstGeom>
        <a:noFill/>
        <a:ln>
          <a:noFill/>
        </a:ln>
      </xdr:spPr>
      <xdr:txBody>
        <a:bodyPr lIns="27432" tIns="22860" rIns="0" bIns="0" rtlCol="0"/>
        <a:lstStyle/>
        <a:p>
          <a:pPr algn="l"/>
          <a:r>
            <a:rPr lang="en-US" sz="1100" b="1">
              <a:latin typeface="+mn-lt"/>
            </a:rPr>
            <a:t>Summary of the model:</a:t>
          </a:r>
          <a:endParaRPr lang="en-US" sz="1100"/>
        </a:p>
        <a:p>
          <a:pPr algn="l"/>
          <a:endParaRPr lang="en-US" sz="1000" baseline="0">
            <a:latin typeface="+mn-lt"/>
            <a:ea typeface="+mn-ea"/>
            <a:cs typeface="+mn-cs"/>
          </a:endParaRPr>
        </a:p>
        <a:p>
          <a:pPr algn="l"/>
          <a:r>
            <a:rPr lang="en-GB" sz="1000" baseline="0">
              <a:latin typeface="+mn-lt"/>
              <a:ea typeface="+mn-ea"/>
              <a:cs typeface="+mn-cs"/>
            </a:rPr>
            <a:t>This workbook contains our assessment of the company's base cost adjustment claims against the assessment criteria outlined in the PR24 final methodology.</a:t>
          </a:r>
        </a:p>
        <a:p>
          <a:pPr algn="l"/>
          <a:endParaRPr lang="en-GB" sz="1100" b="0" i="0" u="none" strike="noStrike">
            <a:effectLst/>
            <a:latin typeface="+mn-lt"/>
            <a:ea typeface="+mn-ea"/>
            <a:cs typeface="+mn-cs"/>
          </a:endParaRPr>
        </a:p>
        <a:p>
          <a:pPr algn="l"/>
          <a:r>
            <a:rPr lang="en-US" sz="1100" b="1">
              <a:latin typeface="+mn-lt"/>
            </a:rPr>
            <a:t>Quality assurance: </a:t>
          </a:r>
        </a:p>
        <a:p>
          <a:pPr algn="l"/>
          <a:endParaRPr lang="en-US" sz="1000">
            <a:latin typeface="+mn-lt"/>
          </a:endParaRPr>
        </a:p>
        <a:p>
          <a:pPr algn="l"/>
          <a:r>
            <a:rPr lang="en-US" sz="1000" baseline="0">
              <a:latin typeface="+mn-lt"/>
            </a:rPr>
            <a:t>This file has been reviewed internally and by our delivery partner.</a:t>
          </a:r>
          <a:endParaRPr lang="en-US" sz="1000">
            <a:solidFill>
              <a:srgbClr val="000000"/>
            </a:solidFill>
            <a:latin typeface="+mn-lt"/>
          </a:endParaRPr>
        </a:p>
        <a:p>
          <a:pPr algn="l"/>
          <a:endParaRPr lang="en-US" sz="1000">
            <a:solidFill>
              <a:srgbClr val="000000"/>
            </a:solidFill>
            <a:latin typeface="+mn-lt"/>
          </a:endParaRPr>
        </a:p>
        <a:p>
          <a:pPr algn="l"/>
          <a:r>
            <a:rPr lang="en-US" sz="1100" b="1">
              <a:solidFill>
                <a:srgbClr val="000000"/>
              </a:solidFill>
              <a:latin typeface="+mn-lt"/>
            </a:rPr>
            <a:t>Contents:</a:t>
          </a:r>
        </a:p>
        <a:p>
          <a:pPr algn="l"/>
          <a:endParaRPr lang="en-US" sz="1100" b="1">
            <a:solidFill>
              <a:srgbClr val="000000"/>
            </a:solidFill>
            <a:latin typeface="+mn-lt"/>
          </a:endParaRPr>
        </a:p>
        <a:p>
          <a:pPr marL="0" indent="0" algn="l"/>
          <a:r>
            <a:rPr lang="en-US" sz="1000" baseline="0">
              <a:latin typeface="+mn-lt"/>
              <a:ea typeface="+mn-ea"/>
              <a:cs typeface="+mn-cs"/>
            </a:rPr>
            <a:t>F_Inputs_WW: Contains wholesale water cost adjustment data from business plan table CW18.</a:t>
          </a:r>
          <a:endParaRPr lang="en-GB" sz="1000" baseline="0">
            <a:latin typeface="+mn-lt"/>
            <a:ea typeface="+mn-ea"/>
            <a:cs typeface="+mn-cs"/>
          </a:endParaRPr>
        </a:p>
        <a:p>
          <a:pPr marL="0" indent="0" algn="l"/>
          <a:r>
            <a:rPr lang="en-US" sz="1000" baseline="0">
              <a:latin typeface="+mn-lt"/>
              <a:ea typeface="+mn-ea"/>
              <a:cs typeface="+mn-cs"/>
            </a:rPr>
            <a:t>F_Inputs_WWW: Contains wholesale wastewater cost adjustment data from business plan table CWW18. </a:t>
          </a:r>
        </a:p>
        <a:p>
          <a:pPr marL="0" indent="0" algn="l"/>
          <a:r>
            <a:rPr lang="en-US" sz="1000" baseline="0">
              <a:latin typeface="+mn-lt"/>
              <a:ea typeface="+mn-ea"/>
              <a:cs typeface="+mn-cs"/>
            </a:rPr>
            <a:t>F_Inputs_RET: Contains residential retail cost adjustment data from business plan table RET4. </a:t>
          </a:r>
        </a:p>
        <a:p>
          <a:pPr marL="0" indent="0" algn="l"/>
          <a:endParaRPr lang="en-US" sz="1000" baseline="0">
            <a:latin typeface="+mn-lt"/>
            <a:ea typeface="+mn-ea"/>
            <a:cs typeface="+mn-cs"/>
          </a:endParaRPr>
        </a:p>
        <a:p>
          <a:pPr marL="0" indent="0" algn="l"/>
          <a:r>
            <a:rPr lang="en-GB" sz="1000" baseline="0">
              <a:latin typeface="+mn-lt"/>
              <a:ea typeface="+mn-ea"/>
              <a:cs typeface="+mn-cs"/>
            </a:rPr>
            <a:t>BRL_CAC1:Ofwat's assessment of cost adjustment claim number 1. </a:t>
          </a:r>
        </a:p>
        <a:p>
          <a:pPr marL="0" indent="0" algn="l"/>
          <a:r>
            <a:rPr lang="en-GB" sz="1000" baseline="0">
              <a:latin typeface="+mn-lt"/>
              <a:ea typeface="+mn-ea"/>
              <a:cs typeface="+mn-cs"/>
            </a:rPr>
            <a:t>BRL_CAC2: Ofwat's assessment of cost adjustment claim number 2. </a:t>
          </a:r>
        </a:p>
        <a:p>
          <a:pPr marL="0" indent="0" algn="l"/>
          <a:endParaRPr lang="en-GB" sz="1000" baseline="0">
            <a:latin typeface="+mn-lt"/>
            <a:ea typeface="+mn-ea"/>
            <a:cs typeface="+mn-cs"/>
          </a:endParaRPr>
        </a:p>
        <a:p>
          <a:pPr marL="0" indent="0" algn="l"/>
          <a:r>
            <a:rPr lang="en-GB" sz="1000" baseline="0">
              <a:latin typeface="+mn-lt"/>
              <a:ea typeface="+mn-ea"/>
              <a:cs typeface="+mn-cs"/>
            </a:rPr>
            <a:t>BRL_CAC_Summary: Summary of cost adjustment claim assessment.</a:t>
          </a:r>
        </a:p>
      </xdr:txBody>
    </xdr:sp>
    <xdr:clientData/>
  </xdr:twoCellAnchor>
  <xdr:twoCellAnchor editAs="oneCell">
    <xdr:from>
      <xdr:col>6</xdr:col>
      <xdr:colOff>28575</xdr:colOff>
      <xdr:row>1</xdr:row>
      <xdr:rowOff>161925</xdr:rowOff>
    </xdr:from>
    <xdr:to>
      <xdr:col>9</xdr:col>
      <xdr:colOff>76649</xdr:colOff>
      <xdr:row>6</xdr:row>
      <xdr:rowOff>74359</xdr:rowOff>
    </xdr:to>
    <xdr:pic>
      <xdr:nvPicPr>
        <xdr:cNvPr id="4" name="Picture 3">
          <a:extLst>
            <a:ext uri="{FF2B5EF4-FFF2-40B4-BE49-F238E27FC236}">
              <a16:creationId xmlns:a16="http://schemas.microsoft.com/office/drawing/2014/main" id="{42FF18AD-5F6C-450E-BCFE-B0C7B794CCC5}"/>
            </a:ext>
          </a:extLst>
        </xdr:cNvPr>
        <xdr:cNvPicPr>
          <a:picLocks noChangeAspect="1"/>
        </xdr:cNvPicPr>
      </xdr:nvPicPr>
      <xdr:blipFill>
        <a:blip xmlns:r="http://schemas.openxmlformats.org/officeDocument/2006/relationships" r:embed="rId1"/>
        <a:stretch>
          <a:fillRect/>
        </a:stretch>
      </xdr:blipFill>
      <xdr:spPr>
        <a:xfrm>
          <a:off x="7753350" y="552450"/>
          <a:ext cx="1876874" cy="89350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wat">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19500"/>
      </a:accent4>
      <a:accent5>
        <a:srgbClr val="CA0083"/>
      </a:accent5>
      <a:accent6>
        <a:srgbClr val="FE4819"/>
      </a:accent6>
      <a:hlink>
        <a:srgbClr val="0078C9"/>
      </a:hlink>
      <a:folHlink>
        <a:srgbClr val="CA008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7393-E2AF-4CC9-B95A-972D8BCA05E4}">
  <sheetPr>
    <tabColor rgb="FFCCCCCE"/>
    <outlinePr summaryBelow="0" summaryRight="0"/>
  </sheetPr>
  <dimension ref="A1:J95"/>
  <sheetViews>
    <sheetView showGridLines="0" tabSelected="1" zoomScale="80" zoomScaleNormal="80" workbookViewId="0"/>
  </sheetViews>
  <sheetFormatPr defaultColWidth="0" defaultRowHeight="13.5" customHeight="1" zeroHeight="1" x14ac:dyDescent="0.35"/>
  <cols>
    <col min="1" max="1" width="8" style="46" customWidth="1"/>
    <col min="2" max="2" width="57.625" style="46" bestFit="1" customWidth="1"/>
    <col min="3" max="3" width="16.9375" style="46" customWidth="1"/>
    <col min="4" max="10" width="8" style="46" customWidth="1"/>
    <col min="11" max="13" width="8" style="46" hidden="1" customWidth="1"/>
    <col min="14" max="16384" width="8" style="46" hidden="1"/>
  </cols>
  <sheetData>
    <row r="1" spans="1:10" ht="30.75" x14ac:dyDescent="0.35">
      <c r="A1" s="44" t="str">
        <f ca="1" xml:space="preserve"> RIGHT(CELL("filename", $A$1), LEN(CELL("filename", $A$1)) - SEARCH("]", CELL("filename", $A$1)))</f>
        <v>Cover</v>
      </c>
      <c r="B1" s="44"/>
      <c r="C1" s="45"/>
      <c r="D1" s="45"/>
      <c r="E1" s="45"/>
      <c r="F1" s="45"/>
      <c r="G1" s="45"/>
      <c r="H1" s="45"/>
      <c r="I1" s="45"/>
      <c r="J1" s="45"/>
    </row>
    <row r="2" spans="1:10" ht="13.15" x14ac:dyDescent="0.35"/>
    <row r="3" spans="1:10" s="47" customFormat="1" ht="23.25" x14ac:dyDescent="0.35">
      <c r="B3" s="51" t="s">
        <v>0</v>
      </c>
    </row>
    <row r="4" spans="1:10" ht="13.15" x14ac:dyDescent="0.35"/>
    <row r="5" spans="1:10" ht="13.15" x14ac:dyDescent="0.35">
      <c r="B5" s="46" t="s">
        <v>919</v>
      </c>
      <c r="C5" s="54" t="s">
        <v>920</v>
      </c>
    </row>
    <row r="6" spans="1:10" ht="13.15" x14ac:dyDescent="0.35">
      <c r="B6" s="46" t="s">
        <v>1</v>
      </c>
      <c r="C6" s="55">
        <v>1</v>
      </c>
    </row>
    <row r="7" spans="1:10" ht="13.15" x14ac:dyDescent="0.35">
      <c r="B7" s="46" t="s">
        <v>2</v>
      </c>
      <c r="C7" s="50" t="str">
        <f ca="1" xml:space="preserve"> MID(CELL("filename"), FIND("[", CELL("filename"), 1) + 1, FIND("]", CELL("filename"), 1) - FIND("[", CELL("filename"), 1) - 1)</f>
        <v>PR24CA19 - BRL_CACs_FD.xlsx</v>
      </c>
    </row>
    <row r="8" spans="1:10" ht="13.15" x14ac:dyDescent="0.35">
      <c r="B8" s="46" t="s">
        <v>3</v>
      </c>
      <c r="C8" s="56">
        <v>45627</v>
      </c>
    </row>
    <row r="9" spans="1:10" ht="13.15" x14ac:dyDescent="0.35">
      <c r="C9" s="54"/>
    </row>
    <row r="10" spans="1:10" ht="13.15" x14ac:dyDescent="0.35">
      <c r="B10" s="46" t="s">
        <v>4</v>
      </c>
      <c r="C10" s="48" t="s">
        <v>5</v>
      </c>
    </row>
    <row r="11" spans="1:10" ht="13.15" x14ac:dyDescent="0.35"/>
    <row r="12" spans="1:10" ht="13.15" x14ac:dyDescent="0.4">
      <c r="B12" s="46" t="s">
        <v>6</v>
      </c>
      <c r="C12" s="49" t="s">
        <v>7</v>
      </c>
    </row>
    <row r="13" spans="1:10" ht="13.15" x14ac:dyDescent="0.35"/>
    <row r="14" spans="1:10" ht="13.15" x14ac:dyDescent="0.35">
      <c r="B14" s="46" t="s">
        <v>921</v>
      </c>
    </row>
    <row r="15" spans="1:10" ht="30.75" customHeight="1" x14ac:dyDescent="0.35">
      <c r="B15" s="57" t="s">
        <v>922</v>
      </c>
      <c r="C15" s="57"/>
      <c r="D15" s="57"/>
      <c r="E15" s="57"/>
      <c r="F15" s="57"/>
      <c r="G15" s="57"/>
      <c r="H15" s="57"/>
    </row>
    <row r="16" spans="1:10" ht="13.15" x14ac:dyDescent="0.35"/>
    <row r="17" ht="13.15" x14ac:dyDescent="0.35"/>
    <row r="18" ht="13.15" x14ac:dyDescent="0.35"/>
    <row r="19" ht="13.15" x14ac:dyDescent="0.35"/>
    <row r="20" ht="13.15" x14ac:dyDescent="0.35"/>
    <row r="21" ht="13.15" x14ac:dyDescent="0.35"/>
    <row r="22" ht="13.15" x14ac:dyDescent="0.35"/>
    <row r="23" ht="13.15" x14ac:dyDescent="0.35"/>
    <row r="24" ht="13.15" x14ac:dyDescent="0.35"/>
    <row r="25" ht="13.15" x14ac:dyDescent="0.35"/>
    <row r="26" ht="13.15" x14ac:dyDescent="0.35"/>
    <row r="27" ht="13.15" x14ac:dyDescent="0.35"/>
    <row r="28" ht="13.15" x14ac:dyDescent="0.35"/>
    <row r="29" ht="13.15" x14ac:dyDescent="0.35"/>
    <row r="30" ht="13.15" x14ac:dyDescent="0.35"/>
    <row r="31" ht="13.15" x14ac:dyDescent="0.35"/>
    <row r="32" ht="13.15" x14ac:dyDescent="0.35"/>
    <row r="33" ht="13.15" x14ac:dyDescent="0.35"/>
    <row r="34" ht="13.15" x14ac:dyDescent="0.35"/>
    <row r="35" ht="13.15" x14ac:dyDescent="0.35"/>
    <row r="36" ht="13.15" x14ac:dyDescent="0.35"/>
    <row r="37" ht="13.15" x14ac:dyDescent="0.35"/>
    <row r="38" ht="13.15" x14ac:dyDescent="0.35"/>
    <row r="39" ht="13.15" x14ac:dyDescent="0.35"/>
    <row r="40" ht="13.15" x14ac:dyDescent="0.35"/>
    <row r="41" ht="13.15" x14ac:dyDescent="0.35"/>
    <row r="42" ht="13.15" x14ac:dyDescent="0.35"/>
    <row r="43" ht="13.5" customHeight="1" x14ac:dyDescent="0.35"/>
    <row r="44" ht="13.5" customHeight="1" x14ac:dyDescent="0.35"/>
    <row r="45" ht="13.5" customHeight="1" x14ac:dyDescent="0.35"/>
    <row r="46" ht="13.5" customHeight="1" x14ac:dyDescent="0.35"/>
    <row r="47" ht="13.5" customHeight="1" x14ac:dyDescent="0.35"/>
    <row r="48" ht="13.5" customHeight="1" x14ac:dyDescent="0.35"/>
    <row r="49" ht="13.5" customHeight="1" x14ac:dyDescent="0.35"/>
    <row r="50" ht="13.5" customHeight="1" x14ac:dyDescent="0.35"/>
    <row r="51" ht="13.5" customHeight="1" x14ac:dyDescent="0.35"/>
    <row r="52" ht="13.5" customHeight="1" x14ac:dyDescent="0.35"/>
    <row r="53" ht="13.5" customHeight="1" x14ac:dyDescent="0.35"/>
    <row r="54" ht="13.5" customHeight="1" x14ac:dyDescent="0.35"/>
    <row r="55" ht="13.5" customHeight="1" x14ac:dyDescent="0.35"/>
    <row r="56" ht="13.5" customHeight="1" x14ac:dyDescent="0.35"/>
    <row r="57" ht="13.5" customHeight="1" x14ac:dyDescent="0.35"/>
    <row r="58" ht="13.5" customHeight="1" x14ac:dyDescent="0.35"/>
    <row r="59" ht="13.5" customHeight="1" x14ac:dyDescent="0.35"/>
    <row r="60" ht="13.5" customHeight="1" x14ac:dyDescent="0.35"/>
    <row r="61" ht="13.5" customHeight="1" x14ac:dyDescent="0.35"/>
    <row r="62" ht="13.5" customHeight="1" x14ac:dyDescent="0.35"/>
    <row r="63" ht="13.5" customHeight="1" x14ac:dyDescent="0.35"/>
    <row r="64" ht="13.5" customHeight="1" x14ac:dyDescent="0.35"/>
    <row r="65" ht="13.5" customHeight="1" x14ac:dyDescent="0.35"/>
    <row r="66" ht="13.5" customHeight="1" x14ac:dyDescent="0.35"/>
    <row r="67" ht="13.5" customHeight="1" x14ac:dyDescent="0.35"/>
    <row r="68" ht="13.5" customHeight="1" x14ac:dyDescent="0.35"/>
    <row r="69" ht="13.5" customHeight="1" x14ac:dyDescent="0.35"/>
    <row r="70" ht="13.5" customHeight="1" x14ac:dyDescent="0.35"/>
    <row r="71" ht="13.5" customHeight="1" x14ac:dyDescent="0.35"/>
    <row r="72" ht="13.5" customHeight="1" x14ac:dyDescent="0.35"/>
    <row r="73" ht="13.5" customHeight="1" x14ac:dyDescent="0.35"/>
    <row r="74" ht="13.5" customHeight="1" x14ac:dyDescent="0.35"/>
    <row r="75" ht="13.5" customHeight="1" x14ac:dyDescent="0.35"/>
    <row r="76" ht="13.5" customHeight="1" x14ac:dyDescent="0.35"/>
    <row r="77" ht="13.5" customHeight="1" x14ac:dyDescent="0.35"/>
    <row r="78" ht="13.5" customHeight="1" x14ac:dyDescent="0.35"/>
    <row r="79" ht="13.5" customHeight="1" x14ac:dyDescent="0.35"/>
    <row r="80" ht="13.5" customHeight="1" x14ac:dyDescent="0.35"/>
    <row r="81" ht="13.5" customHeight="1" x14ac:dyDescent="0.35"/>
    <row r="82" ht="13.5" customHeight="1" x14ac:dyDescent="0.35"/>
    <row r="83" ht="13.5" customHeight="1" x14ac:dyDescent="0.35"/>
    <row r="84" ht="13.5" customHeight="1" x14ac:dyDescent="0.35"/>
    <row r="85" ht="13.5" customHeight="1" x14ac:dyDescent="0.35"/>
    <row r="86" ht="13.5" customHeight="1" x14ac:dyDescent="0.35"/>
    <row r="87" ht="13.5" customHeight="1" x14ac:dyDescent="0.35"/>
    <row r="88" ht="13.5" customHeight="1" x14ac:dyDescent="0.35"/>
    <row r="89" ht="13.5" customHeight="1" x14ac:dyDescent="0.35"/>
    <row r="90" ht="13.5" customHeight="1" x14ac:dyDescent="0.35"/>
    <row r="91" ht="13.5" customHeight="1" x14ac:dyDescent="0.35"/>
    <row r="92" ht="13.5" customHeight="1" x14ac:dyDescent="0.35"/>
    <row r="93" ht="13.5" customHeight="1" x14ac:dyDescent="0.35"/>
    <row r="94" ht="13.5" customHeight="1" x14ac:dyDescent="0.35"/>
    <row r="95" ht="13.5" customHeight="1" x14ac:dyDescent="0.35"/>
  </sheetData>
  <mergeCells count="1">
    <mergeCell ref="B15:H15"/>
  </mergeCells>
  <hyperlinks>
    <hyperlink ref="C10" r:id="rId1" xr:uid="{86F6465A-56D6-4216-8DC3-1027C2997ABD}"/>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921D-4BEA-4C0D-858F-7D25E7424B3F}">
  <sheetPr>
    <tabColor rgb="FFFFDB8E"/>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9931F-C855-4EBD-8A1A-2F93CA2E6FCA}">
  <sheetPr>
    <tabColor rgb="FFFFDB8E"/>
  </sheetPr>
  <dimension ref="A2:Z404"/>
  <sheetViews>
    <sheetView zoomScale="80" zoomScaleNormal="80" workbookViewId="0"/>
  </sheetViews>
  <sheetFormatPr defaultRowHeight="14.25" x14ac:dyDescent="0.45"/>
  <cols>
    <col min="1" max="1" width="9" style="21"/>
    <col min="2" max="2" width="17.25" style="21" bestFit="1" customWidth="1"/>
    <col min="3" max="3" width="91.625" style="21" bestFit="1" customWidth="1"/>
    <col min="4" max="4" width="9" style="21"/>
    <col min="5" max="5" width="21" style="21" bestFit="1" customWidth="1"/>
    <col min="6" max="16384" width="9" style="21"/>
  </cols>
  <sheetData>
    <row r="2" spans="1:26" x14ac:dyDescent="0.45">
      <c r="C2" s="22" t="s">
        <v>8</v>
      </c>
    </row>
    <row r="4" spans="1:26" x14ac:dyDescent="0.45">
      <c r="A4" s="52" t="s">
        <v>9</v>
      </c>
      <c r="B4" s="52" t="s">
        <v>10</v>
      </c>
      <c r="C4" s="52" t="s">
        <v>11</v>
      </c>
      <c r="D4" s="52" t="s">
        <v>12</v>
      </c>
      <c r="E4" s="52" t="s">
        <v>13</v>
      </c>
      <c r="F4" s="52" t="s">
        <v>14</v>
      </c>
      <c r="G4" s="52" t="s">
        <v>15</v>
      </c>
      <c r="H4" s="52" t="s">
        <v>16</v>
      </c>
      <c r="I4" s="52" t="s">
        <v>17</v>
      </c>
      <c r="J4" s="52" t="s">
        <v>18</v>
      </c>
      <c r="K4" s="52" t="s">
        <v>19</v>
      </c>
      <c r="L4" s="52" t="s">
        <v>20</v>
      </c>
      <c r="M4" s="52" t="s">
        <v>21</v>
      </c>
      <c r="N4" s="52" t="s">
        <v>22</v>
      </c>
      <c r="O4" s="52" t="s">
        <v>23</v>
      </c>
      <c r="P4" s="52" t="s">
        <v>24</v>
      </c>
      <c r="Q4" s="52" t="s">
        <v>25</v>
      </c>
      <c r="R4" s="52" t="s">
        <v>26</v>
      </c>
      <c r="S4" s="52" t="s">
        <v>27</v>
      </c>
      <c r="T4" s="52" t="s">
        <v>28</v>
      </c>
      <c r="U4" s="52" t="s">
        <v>29</v>
      </c>
      <c r="V4" s="52" t="s">
        <v>30</v>
      </c>
      <c r="W4" s="52" t="s">
        <v>31</v>
      </c>
      <c r="X4" s="52" t="s">
        <v>32</v>
      </c>
      <c r="Y4" s="52" t="s">
        <v>33</v>
      </c>
      <c r="Z4" s="52" t="s">
        <v>34</v>
      </c>
    </row>
    <row r="5" spans="1:26" x14ac:dyDescent="0.45">
      <c r="A5" s="21" t="s">
        <v>35</v>
      </c>
      <c r="B5" s="21" t="s">
        <v>36</v>
      </c>
      <c r="C5" s="21" t="s">
        <v>37</v>
      </c>
      <c r="D5" s="21" t="s">
        <v>38</v>
      </c>
      <c r="E5" s="21" t="s">
        <v>39</v>
      </c>
      <c r="F5" s="23" t="s">
        <v>40</v>
      </c>
      <c r="G5" s="23" t="s">
        <v>41</v>
      </c>
      <c r="H5" s="23" t="s">
        <v>41</v>
      </c>
      <c r="I5" s="23" t="s">
        <v>41</v>
      </c>
      <c r="J5" s="23" t="s">
        <v>41</v>
      </c>
      <c r="K5" s="23" t="s">
        <v>41</v>
      </c>
      <c r="L5" s="23" t="s">
        <v>41</v>
      </c>
      <c r="M5" s="23" t="s">
        <v>41</v>
      </c>
      <c r="N5" s="23" t="s">
        <v>41</v>
      </c>
      <c r="O5" s="23" t="s">
        <v>41</v>
      </c>
      <c r="P5" s="23" t="s">
        <v>41</v>
      </c>
      <c r="Q5" s="23" t="s">
        <v>41</v>
      </c>
      <c r="R5" s="23" t="s">
        <v>41</v>
      </c>
      <c r="S5" s="23" t="s">
        <v>41</v>
      </c>
      <c r="T5" s="23" t="s">
        <v>41</v>
      </c>
      <c r="U5" s="23" t="s">
        <v>41</v>
      </c>
      <c r="V5" s="23" t="s">
        <v>41</v>
      </c>
      <c r="W5" s="23" t="s">
        <v>41</v>
      </c>
      <c r="X5" s="23" t="s">
        <v>41</v>
      </c>
      <c r="Y5" s="23" t="s">
        <v>41</v>
      </c>
      <c r="Z5" s="23" t="s">
        <v>41</v>
      </c>
    </row>
    <row r="6" spans="1:26" x14ac:dyDescent="0.45">
      <c r="A6" s="21" t="s">
        <v>35</v>
      </c>
      <c r="B6" s="21" t="s">
        <v>42</v>
      </c>
      <c r="C6" s="21" t="s">
        <v>43</v>
      </c>
      <c r="D6" s="21" t="s">
        <v>38</v>
      </c>
      <c r="E6" s="21" t="s">
        <v>39</v>
      </c>
      <c r="F6" s="23" t="s">
        <v>44</v>
      </c>
      <c r="G6" s="23" t="s">
        <v>41</v>
      </c>
      <c r="H6" s="23" t="s">
        <v>41</v>
      </c>
      <c r="I6" s="23" t="s">
        <v>41</v>
      </c>
      <c r="J6" s="23" t="s">
        <v>41</v>
      </c>
      <c r="K6" s="23" t="s">
        <v>41</v>
      </c>
      <c r="L6" s="23" t="s">
        <v>41</v>
      </c>
      <c r="M6" s="23" t="s">
        <v>41</v>
      </c>
      <c r="N6" s="23" t="s">
        <v>41</v>
      </c>
      <c r="O6" s="23" t="s">
        <v>41</v>
      </c>
      <c r="P6" s="23" t="s">
        <v>41</v>
      </c>
      <c r="Q6" s="23" t="s">
        <v>41</v>
      </c>
      <c r="R6" s="23" t="s">
        <v>41</v>
      </c>
      <c r="S6" s="23" t="s">
        <v>41</v>
      </c>
      <c r="T6" s="23" t="s">
        <v>41</v>
      </c>
      <c r="U6" s="23" t="s">
        <v>41</v>
      </c>
      <c r="V6" s="23" t="s">
        <v>41</v>
      </c>
      <c r="W6" s="23" t="s">
        <v>41</v>
      </c>
      <c r="X6" s="23" t="s">
        <v>41</v>
      </c>
      <c r="Y6" s="23" t="s">
        <v>41</v>
      </c>
      <c r="Z6" s="23" t="s">
        <v>41</v>
      </c>
    </row>
    <row r="7" spans="1:26" x14ac:dyDescent="0.45">
      <c r="A7" s="21" t="s">
        <v>35</v>
      </c>
      <c r="B7" s="21" t="s">
        <v>45</v>
      </c>
      <c r="C7" s="21" t="s">
        <v>46</v>
      </c>
      <c r="D7" s="21" t="s">
        <v>38</v>
      </c>
      <c r="E7" s="21" t="s">
        <v>39</v>
      </c>
      <c r="F7" s="23" t="s">
        <v>47</v>
      </c>
      <c r="G7" s="23" t="s">
        <v>41</v>
      </c>
      <c r="H7" s="23" t="s">
        <v>41</v>
      </c>
      <c r="I7" s="23" t="s">
        <v>41</v>
      </c>
      <c r="J7" s="23" t="s">
        <v>41</v>
      </c>
      <c r="K7" s="23" t="s">
        <v>41</v>
      </c>
      <c r="L7" s="23" t="s">
        <v>41</v>
      </c>
      <c r="M7" s="23" t="s">
        <v>41</v>
      </c>
      <c r="N7" s="23" t="s">
        <v>41</v>
      </c>
      <c r="O7" s="23" t="s">
        <v>41</v>
      </c>
      <c r="P7" s="23" t="s">
        <v>41</v>
      </c>
      <c r="Q7" s="23" t="s">
        <v>41</v>
      </c>
      <c r="R7" s="23" t="s">
        <v>41</v>
      </c>
      <c r="S7" s="23" t="s">
        <v>41</v>
      </c>
      <c r="T7" s="23" t="s">
        <v>41</v>
      </c>
      <c r="U7" s="23" t="s">
        <v>41</v>
      </c>
      <c r="V7" s="23" t="s">
        <v>41</v>
      </c>
      <c r="W7" s="23" t="s">
        <v>41</v>
      </c>
      <c r="X7" s="23" t="s">
        <v>41</v>
      </c>
      <c r="Y7" s="23" t="s">
        <v>41</v>
      </c>
      <c r="Z7" s="23" t="s">
        <v>41</v>
      </c>
    </row>
    <row r="8" spans="1:26" x14ac:dyDescent="0.45">
      <c r="A8" s="21" t="s">
        <v>35</v>
      </c>
      <c r="B8" s="21" t="s">
        <v>48</v>
      </c>
      <c r="C8" s="21" t="s">
        <v>49</v>
      </c>
      <c r="D8" s="21" t="s">
        <v>38</v>
      </c>
      <c r="E8" s="21" t="s">
        <v>39</v>
      </c>
      <c r="F8" s="23" t="s">
        <v>50</v>
      </c>
      <c r="G8" s="23" t="s">
        <v>41</v>
      </c>
      <c r="H8" s="23" t="s">
        <v>41</v>
      </c>
      <c r="I8" s="23" t="s">
        <v>41</v>
      </c>
      <c r="J8" s="23" t="s">
        <v>41</v>
      </c>
      <c r="K8" s="23" t="s">
        <v>41</v>
      </c>
      <c r="L8" s="23" t="s">
        <v>41</v>
      </c>
      <c r="M8" s="23" t="s">
        <v>41</v>
      </c>
      <c r="N8" s="23" t="s">
        <v>41</v>
      </c>
      <c r="O8" s="23" t="s">
        <v>41</v>
      </c>
      <c r="P8" s="23" t="s">
        <v>41</v>
      </c>
      <c r="Q8" s="23" t="s">
        <v>41</v>
      </c>
      <c r="R8" s="23" t="s">
        <v>41</v>
      </c>
      <c r="S8" s="23" t="s">
        <v>41</v>
      </c>
      <c r="T8" s="23" t="s">
        <v>41</v>
      </c>
      <c r="U8" s="23" t="s">
        <v>41</v>
      </c>
      <c r="V8" s="23" t="s">
        <v>41</v>
      </c>
      <c r="W8" s="23" t="s">
        <v>41</v>
      </c>
      <c r="X8" s="23" t="s">
        <v>41</v>
      </c>
      <c r="Y8" s="23" t="s">
        <v>41</v>
      </c>
      <c r="Z8" s="23" t="s">
        <v>41</v>
      </c>
    </row>
    <row r="9" spans="1:26" x14ac:dyDescent="0.45">
      <c r="A9" s="21" t="s">
        <v>35</v>
      </c>
      <c r="B9" s="21" t="s">
        <v>51</v>
      </c>
      <c r="C9" s="21" t="s">
        <v>52</v>
      </c>
      <c r="D9" s="21" t="s">
        <v>53</v>
      </c>
      <c r="E9" s="21" t="s">
        <v>39</v>
      </c>
      <c r="F9" s="24">
        <v>12.67598962621318</v>
      </c>
      <c r="G9" s="23" t="s">
        <v>41</v>
      </c>
      <c r="H9" s="23" t="s">
        <v>41</v>
      </c>
      <c r="I9" s="23" t="s">
        <v>41</v>
      </c>
      <c r="J9" s="23" t="s">
        <v>41</v>
      </c>
      <c r="K9" s="23" t="s">
        <v>41</v>
      </c>
      <c r="L9" s="23" t="s">
        <v>41</v>
      </c>
      <c r="M9" s="23" t="s">
        <v>41</v>
      </c>
      <c r="N9" s="23" t="s">
        <v>41</v>
      </c>
      <c r="O9" s="23" t="s">
        <v>41</v>
      </c>
      <c r="P9" s="23" t="s">
        <v>41</v>
      </c>
      <c r="Q9" s="23" t="s">
        <v>41</v>
      </c>
      <c r="R9" s="23" t="s">
        <v>41</v>
      </c>
      <c r="S9" s="23" t="s">
        <v>41</v>
      </c>
      <c r="T9" s="23" t="s">
        <v>41</v>
      </c>
      <c r="U9" s="23" t="s">
        <v>41</v>
      </c>
      <c r="V9" s="23" t="s">
        <v>41</v>
      </c>
      <c r="W9" s="23" t="s">
        <v>41</v>
      </c>
      <c r="X9" s="23" t="s">
        <v>41</v>
      </c>
      <c r="Y9" s="23" t="s">
        <v>41</v>
      </c>
      <c r="Z9" s="23" t="s">
        <v>41</v>
      </c>
    </row>
    <row r="10" spans="1:26" x14ac:dyDescent="0.45">
      <c r="A10" s="21" t="s">
        <v>35</v>
      </c>
      <c r="B10" s="21" t="s">
        <v>54</v>
      </c>
      <c r="C10" s="21" t="s">
        <v>55</v>
      </c>
      <c r="D10" s="21" t="s">
        <v>53</v>
      </c>
      <c r="E10" s="21" t="s">
        <v>39</v>
      </c>
      <c r="F10" s="23" t="s">
        <v>41</v>
      </c>
      <c r="G10" s="23" t="s">
        <v>41</v>
      </c>
      <c r="H10" s="23" t="s">
        <v>41</v>
      </c>
      <c r="I10" s="23" t="s">
        <v>41</v>
      </c>
      <c r="J10" s="23" t="s">
        <v>41</v>
      </c>
      <c r="K10" s="23" t="s">
        <v>41</v>
      </c>
      <c r="L10" s="23" t="s">
        <v>41</v>
      </c>
      <c r="M10" s="23" t="s">
        <v>41</v>
      </c>
      <c r="N10" s="23" t="s">
        <v>41</v>
      </c>
      <c r="O10" s="23" t="s">
        <v>41</v>
      </c>
      <c r="P10" s="23" t="s">
        <v>41</v>
      </c>
      <c r="Q10" s="23" t="s">
        <v>41</v>
      </c>
      <c r="R10" s="23" t="s">
        <v>41</v>
      </c>
      <c r="S10" s="24">
        <v>2.3570000000000002</v>
      </c>
      <c r="T10" s="24">
        <v>2.4169999999999998</v>
      </c>
      <c r="U10" s="24">
        <v>2.4620000000000002</v>
      </c>
      <c r="V10" s="24">
        <v>2.4873651966327301</v>
      </c>
      <c r="W10" s="24">
        <v>2.5106940030106699</v>
      </c>
      <c r="X10" s="24">
        <v>2.5350000000000001</v>
      </c>
      <c r="Y10" s="24">
        <v>2.5593875852835901</v>
      </c>
      <c r="Z10" s="24">
        <v>2.5835428412861901</v>
      </c>
    </row>
    <row r="11" spans="1:26" x14ac:dyDescent="0.45">
      <c r="A11" s="21" t="s">
        <v>35</v>
      </c>
      <c r="B11" s="21" t="s">
        <v>56</v>
      </c>
      <c r="C11" s="21" t="s">
        <v>57</v>
      </c>
      <c r="D11" s="21" t="s">
        <v>53</v>
      </c>
      <c r="E11" s="21" t="s">
        <v>39</v>
      </c>
      <c r="F11" s="23" t="s">
        <v>41</v>
      </c>
      <c r="G11" s="23" t="s">
        <v>41</v>
      </c>
      <c r="H11" s="23" t="s">
        <v>41</v>
      </c>
      <c r="I11" s="23" t="s">
        <v>41</v>
      </c>
      <c r="J11" s="23" t="s">
        <v>41</v>
      </c>
      <c r="K11" s="23" t="s">
        <v>41</v>
      </c>
      <c r="L11" s="23" t="s">
        <v>41</v>
      </c>
      <c r="M11" s="23" t="s">
        <v>41</v>
      </c>
      <c r="N11" s="23" t="s">
        <v>41</v>
      </c>
      <c r="O11" s="23" t="s">
        <v>41</v>
      </c>
      <c r="P11" s="23" t="s">
        <v>41</v>
      </c>
      <c r="Q11" s="23" t="s">
        <v>41</v>
      </c>
      <c r="R11" s="23" t="s">
        <v>41</v>
      </c>
      <c r="S11" s="24">
        <v>0</v>
      </c>
      <c r="T11" s="24">
        <v>0</v>
      </c>
      <c r="U11" s="24">
        <v>0</v>
      </c>
      <c r="V11" s="24">
        <v>0</v>
      </c>
      <c r="W11" s="24">
        <v>0</v>
      </c>
      <c r="X11" s="24">
        <v>0</v>
      </c>
      <c r="Y11" s="24">
        <v>0</v>
      </c>
      <c r="Z11" s="24">
        <v>0</v>
      </c>
    </row>
    <row r="12" spans="1:26" x14ac:dyDescent="0.45">
      <c r="A12" s="21" t="s">
        <v>35</v>
      </c>
      <c r="B12" s="21" t="s">
        <v>58</v>
      </c>
      <c r="C12" s="21" t="s">
        <v>59</v>
      </c>
      <c r="D12" s="21" t="s">
        <v>53</v>
      </c>
      <c r="E12" s="21" t="s">
        <v>39</v>
      </c>
      <c r="F12" s="23" t="s">
        <v>41</v>
      </c>
      <c r="G12" s="23" t="s">
        <v>41</v>
      </c>
      <c r="H12" s="23" t="s">
        <v>41</v>
      </c>
      <c r="I12" s="23" t="s">
        <v>41</v>
      </c>
      <c r="J12" s="23" t="s">
        <v>41</v>
      </c>
      <c r="K12" s="23" t="s">
        <v>41</v>
      </c>
      <c r="L12" s="23" t="s">
        <v>41</v>
      </c>
      <c r="M12" s="23" t="s">
        <v>41</v>
      </c>
      <c r="N12" s="23" t="s">
        <v>41</v>
      </c>
      <c r="O12" s="23" t="s">
        <v>41</v>
      </c>
      <c r="P12" s="23" t="s">
        <v>41</v>
      </c>
      <c r="Q12" s="23" t="s">
        <v>41</v>
      </c>
      <c r="R12" s="23" t="s">
        <v>41</v>
      </c>
      <c r="S12" s="24">
        <v>0</v>
      </c>
      <c r="T12" s="24">
        <v>0</v>
      </c>
      <c r="U12" s="24">
        <v>0</v>
      </c>
      <c r="V12" s="24">
        <v>0</v>
      </c>
      <c r="W12" s="24">
        <v>0</v>
      </c>
      <c r="X12" s="24">
        <v>0</v>
      </c>
      <c r="Y12" s="24">
        <v>0</v>
      </c>
      <c r="Z12" s="24">
        <v>0</v>
      </c>
    </row>
    <row r="13" spans="1:26" x14ac:dyDescent="0.45">
      <c r="A13" s="21" t="s">
        <v>35</v>
      </c>
      <c r="B13" s="21" t="s">
        <v>60</v>
      </c>
      <c r="C13" s="21" t="s">
        <v>61</v>
      </c>
      <c r="D13" s="21" t="s">
        <v>53</v>
      </c>
      <c r="E13" s="21" t="s">
        <v>39</v>
      </c>
      <c r="F13" s="23" t="s">
        <v>41</v>
      </c>
      <c r="G13" s="23" t="s">
        <v>41</v>
      </c>
      <c r="H13" s="23" t="s">
        <v>41</v>
      </c>
      <c r="I13" s="23" t="s">
        <v>41</v>
      </c>
      <c r="J13" s="23" t="s">
        <v>41</v>
      </c>
      <c r="K13" s="23" t="s">
        <v>41</v>
      </c>
      <c r="L13" s="23" t="s">
        <v>41</v>
      </c>
      <c r="M13" s="23" t="s">
        <v>41</v>
      </c>
      <c r="N13" s="23" t="s">
        <v>41</v>
      </c>
      <c r="O13" s="23" t="s">
        <v>41</v>
      </c>
      <c r="P13" s="23" t="s">
        <v>41</v>
      </c>
      <c r="Q13" s="23" t="s">
        <v>41</v>
      </c>
      <c r="R13" s="23" t="s">
        <v>41</v>
      </c>
      <c r="S13" s="24">
        <v>0</v>
      </c>
      <c r="T13" s="24">
        <v>0</v>
      </c>
      <c r="U13" s="24">
        <v>0</v>
      </c>
      <c r="V13" s="24">
        <v>0</v>
      </c>
      <c r="W13" s="24">
        <v>0</v>
      </c>
      <c r="X13" s="24">
        <v>0</v>
      </c>
      <c r="Y13" s="24">
        <v>0</v>
      </c>
      <c r="Z13" s="24">
        <v>0</v>
      </c>
    </row>
    <row r="14" spans="1:26" x14ac:dyDescent="0.45">
      <c r="A14" s="21" t="s">
        <v>35</v>
      </c>
      <c r="B14" s="21" t="s">
        <v>62</v>
      </c>
      <c r="C14" s="21" t="s">
        <v>63</v>
      </c>
      <c r="D14" s="21" t="s">
        <v>53</v>
      </c>
      <c r="E14" s="21" t="s">
        <v>39</v>
      </c>
      <c r="F14" s="23" t="s">
        <v>41</v>
      </c>
      <c r="G14" s="23" t="s">
        <v>41</v>
      </c>
      <c r="H14" s="23" t="s">
        <v>41</v>
      </c>
      <c r="I14" s="23" t="s">
        <v>41</v>
      </c>
      <c r="J14" s="23" t="s">
        <v>41</v>
      </c>
      <c r="K14" s="23" t="s">
        <v>41</v>
      </c>
      <c r="L14" s="23" t="s">
        <v>41</v>
      </c>
      <c r="M14" s="23" t="s">
        <v>41</v>
      </c>
      <c r="N14" s="23" t="s">
        <v>41</v>
      </c>
      <c r="O14" s="23" t="s">
        <v>41</v>
      </c>
      <c r="P14" s="23" t="s">
        <v>41</v>
      </c>
      <c r="Q14" s="23" t="s">
        <v>41</v>
      </c>
      <c r="R14" s="23" t="s">
        <v>41</v>
      </c>
      <c r="S14" s="24">
        <v>0</v>
      </c>
      <c r="T14" s="24">
        <v>0</v>
      </c>
      <c r="U14" s="24">
        <v>0</v>
      </c>
      <c r="V14" s="24">
        <v>0</v>
      </c>
      <c r="W14" s="24">
        <v>0</v>
      </c>
      <c r="X14" s="24">
        <v>0</v>
      </c>
      <c r="Y14" s="24">
        <v>0</v>
      </c>
      <c r="Z14" s="24">
        <v>0</v>
      </c>
    </row>
    <row r="15" spans="1:26" x14ac:dyDescent="0.45">
      <c r="A15" s="21" t="s">
        <v>35</v>
      </c>
      <c r="B15" s="21" t="s">
        <v>64</v>
      </c>
      <c r="C15" s="21" t="s">
        <v>65</v>
      </c>
      <c r="D15" s="21" t="s">
        <v>53</v>
      </c>
      <c r="E15" s="21" t="s">
        <v>39</v>
      </c>
      <c r="F15" s="23" t="s">
        <v>41</v>
      </c>
      <c r="G15" s="23" t="s">
        <v>41</v>
      </c>
      <c r="H15" s="23" t="s">
        <v>41</v>
      </c>
      <c r="I15" s="23" t="s">
        <v>41</v>
      </c>
      <c r="J15" s="23" t="s">
        <v>41</v>
      </c>
      <c r="K15" s="23" t="s">
        <v>41</v>
      </c>
      <c r="L15" s="23" t="s">
        <v>41</v>
      </c>
      <c r="M15" s="23" t="s">
        <v>41</v>
      </c>
      <c r="N15" s="23" t="s">
        <v>41</v>
      </c>
      <c r="O15" s="23" t="s">
        <v>41</v>
      </c>
      <c r="P15" s="23" t="s">
        <v>41</v>
      </c>
      <c r="Q15" s="23" t="s">
        <v>41</v>
      </c>
      <c r="R15" s="23" t="s">
        <v>41</v>
      </c>
      <c r="S15" s="24">
        <v>2.3570000000000002</v>
      </c>
      <c r="T15" s="24">
        <v>2.4169999999999998</v>
      </c>
      <c r="U15" s="24">
        <v>2.4620000000000002</v>
      </c>
      <c r="V15" s="24">
        <v>2.4873651966327301</v>
      </c>
      <c r="W15" s="24">
        <v>2.5106940030106699</v>
      </c>
      <c r="X15" s="24">
        <v>2.5350000000000001</v>
      </c>
      <c r="Y15" s="24">
        <v>2.5593875852835901</v>
      </c>
      <c r="Z15" s="24">
        <v>2.5835428412861901</v>
      </c>
    </row>
    <row r="16" spans="1:26" x14ac:dyDescent="0.45">
      <c r="A16" s="21" t="s">
        <v>35</v>
      </c>
      <c r="B16" s="21" t="s">
        <v>66</v>
      </c>
      <c r="C16" s="21" t="s">
        <v>67</v>
      </c>
      <c r="D16" s="21" t="s">
        <v>53</v>
      </c>
      <c r="E16" s="21" t="s">
        <v>39</v>
      </c>
      <c r="F16" s="24">
        <v>1.1364498447869951</v>
      </c>
      <c r="G16" s="23" t="s">
        <v>41</v>
      </c>
      <c r="H16" s="23" t="s">
        <v>41</v>
      </c>
      <c r="I16" s="23" t="s">
        <v>41</v>
      </c>
      <c r="J16" s="23" t="s">
        <v>41</v>
      </c>
      <c r="K16" s="23" t="s">
        <v>41</v>
      </c>
      <c r="L16" s="23" t="s">
        <v>41</v>
      </c>
      <c r="M16" s="23" t="s">
        <v>41</v>
      </c>
      <c r="N16" s="23" t="s">
        <v>41</v>
      </c>
      <c r="O16" s="23" t="s">
        <v>41</v>
      </c>
      <c r="P16" s="23" t="s">
        <v>41</v>
      </c>
      <c r="Q16" s="23" t="s">
        <v>41</v>
      </c>
      <c r="R16" s="23" t="s">
        <v>41</v>
      </c>
      <c r="S16" s="23" t="s">
        <v>41</v>
      </c>
      <c r="T16" s="23" t="s">
        <v>41</v>
      </c>
      <c r="U16" s="23" t="s">
        <v>41</v>
      </c>
      <c r="V16" s="23" t="s">
        <v>41</v>
      </c>
      <c r="W16" s="23" t="s">
        <v>41</v>
      </c>
      <c r="X16" s="23" t="s">
        <v>41</v>
      </c>
      <c r="Y16" s="23" t="s">
        <v>41</v>
      </c>
      <c r="Z16" s="23" t="s">
        <v>41</v>
      </c>
    </row>
    <row r="17" spans="1:26" x14ac:dyDescent="0.45">
      <c r="A17" s="21" t="s">
        <v>35</v>
      </c>
      <c r="B17" s="21" t="s">
        <v>68</v>
      </c>
      <c r="C17" s="21" t="s">
        <v>69</v>
      </c>
      <c r="D17" s="21" t="s">
        <v>53</v>
      </c>
      <c r="E17" s="21" t="s">
        <v>39</v>
      </c>
      <c r="F17" s="23" t="s">
        <v>41</v>
      </c>
      <c r="G17" s="23" t="s">
        <v>41</v>
      </c>
      <c r="H17" s="23" t="s">
        <v>41</v>
      </c>
      <c r="I17" s="23" t="s">
        <v>41</v>
      </c>
      <c r="J17" s="23" t="s">
        <v>41</v>
      </c>
      <c r="K17" s="23" t="s">
        <v>41</v>
      </c>
      <c r="L17" s="23" t="s">
        <v>41</v>
      </c>
      <c r="M17" s="23" t="s">
        <v>41</v>
      </c>
      <c r="N17" s="23" t="s">
        <v>41</v>
      </c>
      <c r="O17" s="23" t="s">
        <v>41</v>
      </c>
      <c r="P17" s="23" t="s">
        <v>41</v>
      </c>
      <c r="Q17" s="23" t="s">
        <v>41</v>
      </c>
      <c r="R17" s="23" t="s">
        <v>41</v>
      </c>
      <c r="S17" s="24">
        <v>0.22331485393345929</v>
      </c>
      <c r="T17" s="24">
        <v>0.21599761606009341</v>
      </c>
      <c r="U17" s="24">
        <v>0.21884990567903601</v>
      </c>
      <c r="V17" s="24">
        <v>0.2216362069363669</v>
      </c>
      <c r="W17" s="24">
        <v>0.22439891352681229</v>
      </c>
      <c r="X17" s="24">
        <v>0.22726259448577929</v>
      </c>
      <c r="Y17" s="24">
        <v>0.23007088931764491</v>
      </c>
      <c r="Z17" s="24">
        <v>0.2330812405203915</v>
      </c>
    </row>
    <row r="18" spans="1:26" x14ac:dyDescent="0.45">
      <c r="A18" s="21" t="s">
        <v>35</v>
      </c>
      <c r="B18" s="21" t="s">
        <v>70</v>
      </c>
      <c r="C18" s="21" t="s">
        <v>71</v>
      </c>
      <c r="D18" s="21" t="s">
        <v>53</v>
      </c>
      <c r="E18" s="21" t="s">
        <v>39</v>
      </c>
      <c r="F18" s="23" t="s">
        <v>41</v>
      </c>
      <c r="G18" s="23" t="s">
        <v>41</v>
      </c>
      <c r="H18" s="23" t="s">
        <v>41</v>
      </c>
      <c r="I18" s="23" t="s">
        <v>41</v>
      </c>
      <c r="J18" s="23" t="s">
        <v>41</v>
      </c>
      <c r="K18" s="23" t="s">
        <v>41</v>
      </c>
      <c r="L18" s="23" t="s">
        <v>41</v>
      </c>
      <c r="M18" s="23" t="s">
        <v>41</v>
      </c>
      <c r="N18" s="23" t="s">
        <v>41</v>
      </c>
      <c r="O18" s="23" t="s">
        <v>41</v>
      </c>
      <c r="P18" s="23" t="s">
        <v>41</v>
      </c>
      <c r="Q18" s="23" t="s">
        <v>41</v>
      </c>
      <c r="R18" s="23" t="s">
        <v>41</v>
      </c>
      <c r="S18" s="24">
        <v>0</v>
      </c>
      <c r="T18" s="24">
        <v>0</v>
      </c>
      <c r="U18" s="24">
        <v>0</v>
      </c>
      <c r="V18" s="24">
        <v>0</v>
      </c>
      <c r="W18" s="24">
        <v>0</v>
      </c>
      <c r="X18" s="24">
        <v>0</v>
      </c>
      <c r="Y18" s="24">
        <v>0</v>
      </c>
      <c r="Z18" s="24">
        <v>0</v>
      </c>
    </row>
    <row r="19" spans="1:26" x14ac:dyDescent="0.45">
      <c r="A19" s="21" t="s">
        <v>35</v>
      </c>
      <c r="B19" s="21" t="s">
        <v>72</v>
      </c>
      <c r="C19" s="21" t="s">
        <v>73</v>
      </c>
      <c r="D19" s="21" t="s">
        <v>53</v>
      </c>
      <c r="E19" s="21" t="s">
        <v>39</v>
      </c>
      <c r="F19" s="23" t="s">
        <v>41</v>
      </c>
      <c r="G19" s="23" t="s">
        <v>41</v>
      </c>
      <c r="H19" s="23" t="s">
        <v>41</v>
      </c>
      <c r="I19" s="23" t="s">
        <v>41</v>
      </c>
      <c r="J19" s="23" t="s">
        <v>41</v>
      </c>
      <c r="K19" s="23" t="s">
        <v>41</v>
      </c>
      <c r="L19" s="23" t="s">
        <v>41</v>
      </c>
      <c r="M19" s="23" t="s">
        <v>41</v>
      </c>
      <c r="N19" s="23" t="s">
        <v>41</v>
      </c>
      <c r="O19" s="23" t="s">
        <v>41</v>
      </c>
      <c r="P19" s="23" t="s">
        <v>41</v>
      </c>
      <c r="Q19" s="23" t="s">
        <v>41</v>
      </c>
      <c r="R19" s="23" t="s">
        <v>41</v>
      </c>
      <c r="S19" s="24">
        <v>0</v>
      </c>
      <c r="T19" s="24">
        <v>0</v>
      </c>
      <c r="U19" s="24">
        <v>0</v>
      </c>
      <c r="V19" s="24">
        <v>0</v>
      </c>
      <c r="W19" s="24">
        <v>0</v>
      </c>
      <c r="X19" s="24">
        <v>0</v>
      </c>
      <c r="Y19" s="24">
        <v>0</v>
      </c>
      <c r="Z19" s="24">
        <v>0</v>
      </c>
    </row>
    <row r="20" spans="1:26" x14ac:dyDescent="0.45">
      <c r="A20" s="21" t="s">
        <v>35</v>
      </c>
      <c r="B20" s="21" t="s">
        <v>74</v>
      </c>
      <c r="C20" s="21" t="s">
        <v>75</v>
      </c>
      <c r="D20" s="21" t="s">
        <v>53</v>
      </c>
      <c r="E20" s="21" t="s">
        <v>39</v>
      </c>
      <c r="F20" s="23" t="s">
        <v>41</v>
      </c>
      <c r="G20" s="23" t="s">
        <v>41</v>
      </c>
      <c r="H20" s="23" t="s">
        <v>41</v>
      </c>
      <c r="I20" s="23" t="s">
        <v>41</v>
      </c>
      <c r="J20" s="23" t="s">
        <v>41</v>
      </c>
      <c r="K20" s="23" t="s">
        <v>41</v>
      </c>
      <c r="L20" s="23" t="s">
        <v>41</v>
      </c>
      <c r="M20" s="23" t="s">
        <v>41</v>
      </c>
      <c r="N20" s="23" t="s">
        <v>41</v>
      </c>
      <c r="O20" s="23" t="s">
        <v>41</v>
      </c>
      <c r="P20" s="23" t="s">
        <v>41</v>
      </c>
      <c r="Q20" s="23" t="s">
        <v>41</v>
      </c>
      <c r="R20" s="23" t="s">
        <v>41</v>
      </c>
      <c r="S20" s="24">
        <v>0</v>
      </c>
      <c r="T20" s="24">
        <v>0</v>
      </c>
      <c r="U20" s="24">
        <v>0</v>
      </c>
      <c r="V20" s="24">
        <v>0</v>
      </c>
      <c r="W20" s="24">
        <v>0</v>
      </c>
      <c r="X20" s="24">
        <v>0</v>
      </c>
      <c r="Y20" s="24">
        <v>0</v>
      </c>
      <c r="Z20" s="24">
        <v>0</v>
      </c>
    </row>
    <row r="21" spans="1:26" x14ac:dyDescent="0.45">
      <c r="A21" s="21" t="s">
        <v>35</v>
      </c>
      <c r="B21" s="21" t="s">
        <v>76</v>
      </c>
      <c r="C21" s="21" t="s">
        <v>77</v>
      </c>
      <c r="D21" s="21" t="s">
        <v>53</v>
      </c>
      <c r="E21" s="21" t="s">
        <v>39</v>
      </c>
      <c r="F21" s="23" t="s">
        <v>41</v>
      </c>
      <c r="G21" s="23" t="s">
        <v>41</v>
      </c>
      <c r="H21" s="23" t="s">
        <v>41</v>
      </c>
      <c r="I21" s="23" t="s">
        <v>41</v>
      </c>
      <c r="J21" s="23" t="s">
        <v>41</v>
      </c>
      <c r="K21" s="23" t="s">
        <v>41</v>
      </c>
      <c r="L21" s="23" t="s">
        <v>41</v>
      </c>
      <c r="M21" s="23" t="s">
        <v>41</v>
      </c>
      <c r="N21" s="23" t="s">
        <v>41</v>
      </c>
      <c r="O21" s="23" t="s">
        <v>41</v>
      </c>
      <c r="P21" s="23" t="s">
        <v>41</v>
      </c>
      <c r="Q21" s="23" t="s">
        <v>41</v>
      </c>
      <c r="R21" s="23" t="s">
        <v>41</v>
      </c>
      <c r="S21" s="24">
        <v>0</v>
      </c>
      <c r="T21" s="24">
        <v>0</v>
      </c>
      <c r="U21" s="24">
        <v>0</v>
      </c>
      <c r="V21" s="24">
        <v>0</v>
      </c>
      <c r="W21" s="24">
        <v>0</v>
      </c>
      <c r="X21" s="24">
        <v>0</v>
      </c>
      <c r="Y21" s="24">
        <v>0</v>
      </c>
      <c r="Z21" s="24">
        <v>0</v>
      </c>
    </row>
    <row r="22" spans="1:26" x14ac:dyDescent="0.45">
      <c r="A22" s="21" t="s">
        <v>35</v>
      </c>
      <c r="B22" s="21" t="s">
        <v>78</v>
      </c>
      <c r="C22" s="21" t="s">
        <v>79</v>
      </c>
      <c r="D22" s="21" t="s">
        <v>53</v>
      </c>
      <c r="E22" s="21" t="s">
        <v>39</v>
      </c>
      <c r="F22" s="23" t="s">
        <v>41</v>
      </c>
      <c r="G22" s="23" t="s">
        <v>41</v>
      </c>
      <c r="H22" s="23" t="s">
        <v>41</v>
      </c>
      <c r="I22" s="23" t="s">
        <v>41</v>
      </c>
      <c r="J22" s="23" t="s">
        <v>41</v>
      </c>
      <c r="K22" s="23" t="s">
        <v>41</v>
      </c>
      <c r="L22" s="23" t="s">
        <v>41</v>
      </c>
      <c r="M22" s="23" t="s">
        <v>41</v>
      </c>
      <c r="N22" s="23" t="s">
        <v>41</v>
      </c>
      <c r="O22" s="23" t="s">
        <v>41</v>
      </c>
      <c r="P22" s="23" t="s">
        <v>41</v>
      </c>
      <c r="Q22" s="23" t="s">
        <v>41</v>
      </c>
      <c r="R22" s="23" t="s">
        <v>41</v>
      </c>
      <c r="S22" s="24">
        <v>0.22331485393345929</v>
      </c>
      <c r="T22" s="24">
        <v>0.21599761606009341</v>
      </c>
      <c r="U22" s="24">
        <v>0.21884990567903601</v>
      </c>
      <c r="V22" s="24">
        <v>0.2216362069363669</v>
      </c>
      <c r="W22" s="24">
        <v>0.22439891352681229</v>
      </c>
      <c r="X22" s="24">
        <v>0.22726259448577929</v>
      </c>
      <c r="Y22" s="24">
        <v>0.23007088931764491</v>
      </c>
      <c r="Z22" s="24">
        <v>0.2330812405203915</v>
      </c>
    </row>
    <row r="23" spans="1:26" x14ac:dyDescent="0.45">
      <c r="A23" s="21" t="s">
        <v>35</v>
      </c>
      <c r="B23" s="21" t="s">
        <v>80</v>
      </c>
      <c r="C23" s="21" t="s">
        <v>81</v>
      </c>
      <c r="D23" s="21" t="s">
        <v>53</v>
      </c>
      <c r="E23" s="21" t="s">
        <v>39</v>
      </c>
      <c r="F23" s="24">
        <v>11.539539781426191</v>
      </c>
      <c r="G23" s="23" t="s">
        <v>41</v>
      </c>
      <c r="H23" s="23" t="s">
        <v>41</v>
      </c>
      <c r="I23" s="23" t="s">
        <v>41</v>
      </c>
      <c r="J23" s="23" t="s">
        <v>41</v>
      </c>
      <c r="K23" s="23" t="s">
        <v>41</v>
      </c>
      <c r="L23" s="23" t="s">
        <v>41</v>
      </c>
      <c r="M23" s="23" t="s">
        <v>41</v>
      </c>
      <c r="N23" s="23" t="s">
        <v>41</v>
      </c>
      <c r="O23" s="23" t="s">
        <v>41</v>
      </c>
      <c r="P23" s="23" t="s">
        <v>41</v>
      </c>
      <c r="Q23" s="23" t="s">
        <v>41</v>
      </c>
      <c r="R23" s="23" t="s">
        <v>41</v>
      </c>
      <c r="S23" s="23" t="s">
        <v>41</v>
      </c>
      <c r="T23" s="23" t="s">
        <v>41</v>
      </c>
      <c r="U23" s="23" t="s">
        <v>41</v>
      </c>
      <c r="V23" s="23" t="s">
        <v>41</v>
      </c>
      <c r="W23" s="23" t="s">
        <v>41</v>
      </c>
      <c r="X23" s="23" t="s">
        <v>41</v>
      </c>
      <c r="Y23" s="23" t="s">
        <v>41</v>
      </c>
      <c r="Z23" s="23" t="s">
        <v>41</v>
      </c>
    </row>
    <row r="24" spans="1:26" x14ac:dyDescent="0.45">
      <c r="A24" s="21" t="s">
        <v>35</v>
      </c>
      <c r="B24" s="21" t="s">
        <v>82</v>
      </c>
      <c r="C24" s="21" t="s">
        <v>83</v>
      </c>
      <c r="D24" s="21" t="s">
        <v>53</v>
      </c>
      <c r="E24" s="21" t="s">
        <v>39</v>
      </c>
      <c r="F24" s="23" t="s">
        <v>41</v>
      </c>
      <c r="G24" s="23" t="s">
        <v>41</v>
      </c>
      <c r="H24" s="23" t="s">
        <v>41</v>
      </c>
      <c r="I24" s="23" t="s">
        <v>41</v>
      </c>
      <c r="J24" s="23" t="s">
        <v>41</v>
      </c>
      <c r="K24" s="23" t="s">
        <v>41</v>
      </c>
      <c r="L24" s="23" t="s">
        <v>41</v>
      </c>
      <c r="M24" s="23" t="s">
        <v>41</v>
      </c>
      <c r="N24" s="23" t="s">
        <v>41</v>
      </c>
      <c r="O24" s="23" t="s">
        <v>41</v>
      </c>
      <c r="P24" s="23" t="s">
        <v>41</v>
      </c>
      <c r="Q24" s="23" t="s">
        <v>41</v>
      </c>
      <c r="R24" s="23" t="s">
        <v>41</v>
      </c>
      <c r="S24" s="24">
        <v>2.1336851460665409</v>
      </c>
      <c r="T24" s="24">
        <v>2.201002383939906</v>
      </c>
      <c r="U24" s="24">
        <v>2.2431500943209639</v>
      </c>
      <c r="V24" s="24">
        <v>2.2657289896963628</v>
      </c>
      <c r="W24" s="24">
        <v>2.2862950894838581</v>
      </c>
      <c r="X24" s="24">
        <v>2.3077374055142208</v>
      </c>
      <c r="Y24" s="24">
        <v>2.3293166959659448</v>
      </c>
      <c r="Z24" s="24">
        <v>2.350461600765799</v>
      </c>
    </row>
    <row r="25" spans="1:26" x14ac:dyDescent="0.45">
      <c r="A25" s="21" t="s">
        <v>35</v>
      </c>
      <c r="B25" s="21" t="s">
        <v>84</v>
      </c>
      <c r="C25" s="21" t="s">
        <v>85</v>
      </c>
      <c r="D25" s="21" t="s">
        <v>53</v>
      </c>
      <c r="E25" s="21" t="s">
        <v>39</v>
      </c>
      <c r="F25" s="23" t="s">
        <v>41</v>
      </c>
      <c r="G25" s="23" t="s">
        <v>41</v>
      </c>
      <c r="H25" s="23" t="s">
        <v>41</v>
      </c>
      <c r="I25" s="23" t="s">
        <v>41</v>
      </c>
      <c r="J25" s="23" t="s">
        <v>41</v>
      </c>
      <c r="K25" s="23" t="s">
        <v>41</v>
      </c>
      <c r="L25" s="23" t="s">
        <v>41</v>
      </c>
      <c r="M25" s="23" t="s">
        <v>41</v>
      </c>
      <c r="N25" s="23" t="s">
        <v>41</v>
      </c>
      <c r="O25" s="23" t="s">
        <v>41</v>
      </c>
      <c r="P25" s="23" t="s">
        <v>41</v>
      </c>
      <c r="Q25" s="23" t="s">
        <v>41</v>
      </c>
      <c r="R25" s="23" t="s">
        <v>41</v>
      </c>
      <c r="S25" s="24">
        <v>0</v>
      </c>
      <c r="T25" s="24">
        <v>0</v>
      </c>
      <c r="U25" s="24">
        <v>0</v>
      </c>
      <c r="V25" s="24">
        <v>0</v>
      </c>
      <c r="W25" s="24">
        <v>0</v>
      </c>
      <c r="X25" s="24">
        <v>0</v>
      </c>
      <c r="Y25" s="24">
        <v>0</v>
      </c>
      <c r="Z25" s="24">
        <v>0</v>
      </c>
    </row>
    <row r="26" spans="1:26" x14ac:dyDescent="0.45">
      <c r="A26" s="21" t="s">
        <v>35</v>
      </c>
      <c r="B26" s="21" t="s">
        <v>86</v>
      </c>
      <c r="C26" s="21" t="s">
        <v>87</v>
      </c>
      <c r="D26" s="21" t="s">
        <v>53</v>
      </c>
      <c r="E26" s="21" t="s">
        <v>39</v>
      </c>
      <c r="F26" s="23" t="s">
        <v>41</v>
      </c>
      <c r="G26" s="23" t="s">
        <v>41</v>
      </c>
      <c r="H26" s="23" t="s">
        <v>41</v>
      </c>
      <c r="I26" s="23" t="s">
        <v>41</v>
      </c>
      <c r="J26" s="23" t="s">
        <v>41</v>
      </c>
      <c r="K26" s="23" t="s">
        <v>41</v>
      </c>
      <c r="L26" s="23" t="s">
        <v>41</v>
      </c>
      <c r="M26" s="23" t="s">
        <v>41</v>
      </c>
      <c r="N26" s="23" t="s">
        <v>41</v>
      </c>
      <c r="O26" s="23" t="s">
        <v>41</v>
      </c>
      <c r="P26" s="23" t="s">
        <v>41</v>
      </c>
      <c r="Q26" s="23" t="s">
        <v>41</v>
      </c>
      <c r="R26" s="23" t="s">
        <v>41</v>
      </c>
      <c r="S26" s="24">
        <v>0</v>
      </c>
      <c r="T26" s="24">
        <v>0</v>
      </c>
      <c r="U26" s="24">
        <v>0</v>
      </c>
      <c r="V26" s="24">
        <v>0</v>
      </c>
      <c r="W26" s="24">
        <v>0</v>
      </c>
      <c r="X26" s="24">
        <v>0</v>
      </c>
      <c r="Y26" s="24">
        <v>0</v>
      </c>
      <c r="Z26" s="24">
        <v>0</v>
      </c>
    </row>
    <row r="27" spans="1:26" x14ac:dyDescent="0.45">
      <c r="A27" s="21" t="s">
        <v>35</v>
      </c>
      <c r="B27" s="21" t="s">
        <v>88</v>
      </c>
      <c r="C27" s="21" t="s">
        <v>89</v>
      </c>
      <c r="D27" s="21" t="s">
        <v>53</v>
      </c>
      <c r="E27" s="21" t="s">
        <v>39</v>
      </c>
      <c r="F27" s="23" t="s">
        <v>41</v>
      </c>
      <c r="G27" s="23" t="s">
        <v>41</v>
      </c>
      <c r="H27" s="23" t="s">
        <v>41</v>
      </c>
      <c r="I27" s="23" t="s">
        <v>41</v>
      </c>
      <c r="J27" s="23" t="s">
        <v>41</v>
      </c>
      <c r="K27" s="23" t="s">
        <v>41</v>
      </c>
      <c r="L27" s="23" t="s">
        <v>41</v>
      </c>
      <c r="M27" s="23" t="s">
        <v>41</v>
      </c>
      <c r="N27" s="23" t="s">
        <v>41</v>
      </c>
      <c r="O27" s="23" t="s">
        <v>41</v>
      </c>
      <c r="P27" s="23" t="s">
        <v>41</v>
      </c>
      <c r="Q27" s="23" t="s">
        <v>41</v>
      </c>
      <c r="R27" s="23" t="s">
        <v>41</v>
      </c>
      <c r="S27" s="24">
        <v>0</v>
      </c>
      <c r="T27" s="24">
        <v>0</v>
      </c>
      <c r="U27" s="24">
        <v>0</v>
      </c>
      <c r="V27" s="24">
        <v>0</v>
      </c>
      <c r="W27" s="24">
        <v>0</v>
      </c>
      <c r="X27" s="24">
        <v>0</v>
      </c>
      <c r="Y27" s="24">
        <v>0</v>
      </c>
      <c r="Z27" s="24">
        <v>0</v>
      </c>
    </row>
    <row r="28" spans="1:26" x14ac:dyDescent="0.45">
      <c r="A28" s="21" t="s">
        <v>35</v>
      </c>
      <c r="B28" s="21" t="s">
        <v>90</v>
      </c>
      <c r="C28" s="21" t="s">
        <v>91</v>
      </c>
      <c r="D28" s="21" t="s">
        <v>53</v>
      </c>
      <c r="E28" s="21" t="s">
        <v>39</v>
      </c>
      <c r="F28" s="23" t="s">
        <v>41</v>
      </c>
      <c r="G28" s="23" t="s">
        <v>41</v>
      </c>
      <c r="H28" s="23" t="s">
        <v>41</v>
      </c>
      <c r="I28" s="23" t="s">
        <v>41</v>
      </c>
      <c r="J28" s="23" t="s">
        <v>41</v>
      </c>
      <c r="K28" s="23" t="s">
        <v>41</v>
      </c>
      <c r="L28" s="23" t="s">
        <v>41</v>
      </c>
      <c r="M28" s="23" t="s">
        <v>41</v>
      </c>
      <c r="N28" s="23" t="s">
        <v>41</v>
      </c>
      <c r="O28" s="23" t="s">
        <v>41</v>
      </c>
      <c r="P28" s="23" t="s">
        <v>41</v>
      </c>
      <c r="Q28" s="23" t="s">
        <v>41</v>
      </c>
      <c r="R28" s="23" t="s">
        <v>41</v>
      </c>
      <c r="S28" s="24">
        <v>0</v>
      </c>
      <c r="T28" s="24">
        <v>0</v>
      </c>
      <c r="U28" s="24">
        <v>0</v>
      </c>
      <c r="V28" s="24">
        <v>0</v>
      </c>
      <c r="W28" s="24">
        <v>0</v>
      </c>
      <c r="X28" s="24">
        <v>0</v>
      </c>
      <c r="Y28" s="24">
        <v>0</v>
      </c>
      <c r="Z28" s="24">
        <v>0</v>
      </c>
    </row>
    <row r="29" spans="1:26" x14ac:dyDescent="0.45">
      <c r="A29" s="21" t="s">
        <v>35</v>
      </c>
      <c r="B29" s="21" t="s">
        <v>92</v>
      </c>
      <c r="C29" s="21" t="s">
        <v>93</v>
      </c>
      <c r="D29" s="21" t="s">
        <v>53</v>
      </c>
      <c r="E29" s="21" t="s">
        <v>39</v>
      </c>
      <c r="F29" s="23" t="s">
        <v>41</v>
      </c>
      <c r="G29" s="23" t="s">
        <v>41</v>
      </c>
      <c r="H29" s="23" t="s">
        <v>41</v>
      </c>
      <c r="I29" s="23" t="s">
        <v>41</v>
      </c>
      <c r="J29" s="23" t="s">
        <v>41</v>
      </c>
      <c r="K29" s="23" t="s">
        <v>41</v>
      </c>
      <c r="L29" s="23" t="s">
        <v>41</v>
      </c>
      <c r="M29" s="23" t="s">
        <v>41</v>
      </c>
      <c r="N29" s="23" t="s">
        <v>41</v>
      </c>
      <c r="O29" s="23" t="s">
        <v>41</v>
      </c>
      <c r="P29" s="23" t="s">
        <v>41</v>
      </c>
      <c r="Q29" s="23" t="s">
        <v>41</v>
      </c>
      <c r="R29" s="23" t="s">
        <v>41</v>
      </c>
      <c r="S29" s="24">
        <v>2.1336851460665409</v>
      </c>
      <c r="T29" s="24">
        <v>2.201002383939906</v>
      </c>
      <c r="U29" s="24">
        <v>2.2431500943209639</v>
      </c>
      <c r="V29" s="24">
        <v>2.2657289896963628</v>
      </c>
      <c r="W29" s="24">
        <v>2.2862950894838581</v>
      </c>
      <c r="X29" s="24">
        <v>2.3077374055142208</v>
      </c>
      <c r="Y29" s="24">
        <v>2.3293166959659448</v>
      </c>
      <c r="Z29" s="24">
        <v>2.350461600765799</v>
      </c>
    </row>
    <row r="30" spans="1:26" x14ac:dyDescent="0.45">
      <c r="A30" s="21" t="s">
        <v>35</v>
      </c>
      <c r="B30" s="21" t="s">
        <v>94</v>
      </c>
      <c r="C30" s="21" t="s">
        <v>95</v>
      </c>
      <c r="D30" s="21" t="s">
        <v>53</v>
      </c>
      <c r="E30" s="21" t="s">
        <v>39</v>
      </c>
      <c r="F30" s="24">
        <v>25.259</v>
      </c>
      <c r="G30" s="23" t="s">
        <v>41</v>
      </c>
      <c r="H30" s="23" t="s">
        <v>41</v>
      </c>
      <c r="I30" s="23" t="s">
        <v>41</v>
      </c>
      <c r="J30" s="23" t="s">
        <v>41</v>
      </c>
      <c r="K30" s="23" t="s">
        <v>41</v>
      </c>
      <c r="L30" s="23" t="s">
        <v>41</v>
      </c>
      <c r="M30" s="23" t="s">
        <v>41</v>
      </c>
      <c r="N30" s="23" t="s">
        <v>41</v>
      </c>
      <c r="O30" s="23" t="s">
        <v>41</v>
      </c>
      <c r="P30" s="23" t="s">
        <v>41</v>
      </c>
      <c r="Q30" s="23" t="s">
        <v>41</v>
      </c>
      <c r="R30" s="23" t="s">
        <v>41</v>
      </c>
      <c r="S30" s="23" t="s">
        <v>41</v>
      </c>
      <c r="T30" s="23" t="s">
        <v>41</v>
      </c>
      <c r="U30" s="23" t="s">
        <v>41</v>
      </c>
      <c r="V30" s="23" t="s">
        <v>41</v>
      </c>
      <c r="W30" s="23" t="s">
        <v>41</v>
      </c>
      <c r="X30" s="23" t="s">
        <v>41</v>
      </c>
      <c r="Y30" s="23" t="s">
        <v>41</v>
      </c>
      <c r="Z30" s="23" t="s">
        <v>41</v>
      </c>
    </row>
    <row r="31" spans="1:26" x14ac:dyDescent="0.45">
      <c r="A31" s="21" t="s">
        <v>35</v>
      </c>
      <c r="B31" s="21" t="s">
        <v>96</v>
      </c>
      <c r="C31" s="21" t="s">
        <v>97</v>
      </c>
      <c r="D31" s="21" t="s">
        <v>53</v>
      </c>
      <c r="E31" s="21" t="s">
        <v>39</v>
      </c>
      <c r="F31" s="23" t="s">
        <v>41</v>
      </c>
      <c r="G31" s="24">
        <v>1.879</v>
      </c>
      <c r="H31" s="24">
        <v>1.91</v>
      </c>
      <c r="I31" s="24">
        <v>1.9710000000000001</v>
      </c>
      <c r="J31" s="24">
        <v>1.9970000000000001</v>
      </c>
      <c r="K31" s="24">
        <v>1.9650000000000001</v>
      </c>
      <c r="L31" s="24">
        <v>1.9970000000000001</v>
      </c>
      <c r="M31" s="24">
        <v>1.996</v>
      </c>
      <c r="N31" s="24">
        <v>2.008</v>
      </c>
      <c r="O31" s="24">
        <v>2.0369999999999999</v>
      </c>
      <c r="P31" s="24">
        <v>2.0510000000000002</v>
      </c>
      <c r="Q31" s="24">
        <v>3.073</v>
      </c>
      <c r="R31" s="24">
        <v>2.375</v>
      </c>
      <c r="S31" s="23" t="s">
        <v>41</v>
      </c>
      <c r="T31" s="23" t="s">
        <v>41</v>
      </c>
      <c r="U31" s="23" t="s">
        <v>41</v>
      </c>
      <c r="V31" s="23" t="s">
        <v>41</v>
      </c>
      <c r="W31" s="23" t="s">
        <v>41</v>
      </c>
      <c r="X31" s="23" t="s">
        <v>41</v>
      </c>
      <c r="Y31" s="23" t="s">
        <v>41</v>
      </c>
      <c r="Z31" s="23" t="s">
        <v>41</v>
      </c>
    </row>
    <row r="32" spans="1:26" x14ac:dyDescent="0.45">
      <c r="A32" s="21" t="s">
        <v>35</v>
      </c>
      <c r="B32" s="21" t="s">
        <v>98</v>
      </c>
      <c r="C32" s="21" t="s">
        <v>99</v>
      </c>
      <c r="D32" s="21" t="s">
        <v>53</v>
      </c>
      <c r="E32" s="21" t="s">
        <v>39</v>
      </c>
      <c r="F32" s="23" t="s">
        <v>41</v>
      </c>
      <c r="G32" s="24">
        <v>0</v>
      </c>
      <c r="H32" s="24">
        <v>0</v>
      </c>
      <c r="I32" s="24">
        <v>0</v>
      </c>
      <c r="J32" s="24">
        <v>0</v>
      </c>
      <c r="K32" s="24">
        <v>0</v>
      </c>
      <c r="L32" s="24">
        <v>0</v>
      </c>
      <c r="M32" s="24">
        <v>0</v>
      </c>
      <c r="N32" s="24">
        <v>0</v>
      </c>
      <c r="O32" s="24">
        <v>0</v>
      </c>
      <c r="P32" s="24">
        <v>0</v>
      </c>
      <c r="Q32" s="24">
        <v>0</v>
      </c>
      <c r="R32" s="24">
        <v>0</v>
      </c>
      <c r="S32" s="23" t="s">
        <v>41</v>
      </c>
      <c r="T32" s="23" t="s">
        <v>41</v>
      </c>
      <c r="U32" s="23" t="s">
        <v>41</v>
      </c>
      <c r="V32" s="23" t="s">
        <v>41</v>
      </c>
      <c r="W32" s="23" t="s">
        <v>41</v>
      </c>
      <c r="X32" s="23" t="s">
        <v>41</v>
      </c>
      <c r="Y32" s="23" t="s">
        <v>41</v>
      </c>
      <c r="Z32" s="23" t="s">
        <v>41</v>
      </c>
    </row>
    <row r="33" spans="1:26" x14ac:dyDescent="0.45">
      <c r="A33" s="21" t="s">
        <v>35</v>
      </c>
      <c r="B33" s="21" t="s">
        <v>100</v>
      </c>
      <c r="C33" s="21" t="s">
        <v>101</v>
      </c>
      <c r="D33" s="21" t="s">
        <v>53</v>
      </c>
      <c r="E33" s="21" t="s">
        <v>39</v>
      </c>
      <c r="F33" s="23" t="s">
        <v>41</v>
      </c>
      <c r="G33" s="24">
        <v>0</v>
      </c>
      <c r="H33" s="24">
        <v>0</v>
      </c>
      <c r="I33" s="24">
        <v>0</v>
      </c>
      <c r="J33" s="24">
        <v>0</v>
      </c>
      <c r="K33" s="24">
        <v>0</v>
      </c>
      <c r="L33" s="24">
        <v>0</v>
      </c>
      <c r="M33" s="24">
        <v>0</v>
      </c>
      <c r="N33" s="24">
        <v>0</v>
      </c>
      <c r="O33" s="24">
        <v>0</v>
      </c>
      <c r="P33" s="24">
        <v>0</v>
      </c>
      <c r="Q33" s="24">
        <v>0</v>
      </c>
      <c r="R33" s="24">
        <v>0</v>
      </c>
      <c r="S33" s="23" t="s">
        <v>41</v>
      </c>
      <c r="T33" s="23" t="s">
        <v>41</v>
      </c>
      <c r="U33" s="23" t="s">
        <v>41</v>
      </c>
      <c r="V33" s="23" t="s">
        <v>41</v>
      </c>
      <c r="W33" s="23" t="s">
        <v>41</v>
      </c>
      <c r="X33" s="23" t="s">
        <v>41</v>
      </c>
      <c r="Y33" s="23" t="s">
        <v>41</v>
      </c>
      <c r="Z33" s="23" t="s">
        <v>41</v>
      </c>
    </row>
    <row r="34" spans="1:26" x14ac:dyDescent="0.45">
      <c r="A34" s="21" t="s">
        <v>35</v>
      </c>
      <c r="B34" s="21" t="s">
        <v>102</v>
      </c>
      <c r="C34" s="21" t="s">
        <v>103</v>
      </c>
      <c r="D34" s="21" t="s">
        <v>53</v>
      </c>
      <c r="E34" s="21" t="s">
        <v>39</v>
      </c>
      <c r="F34" s="23" t="s">
        <v>41</v>
      </c>
      <c r="G34" s="24">
        <v>0</v>
      </c>
      <c r="H34" s="24">
        <v>0</v>
      </c>
      <c r="I34" s="24">
        <v>0</v>
      </c>
      <c r="J34" s="24">
        <v>0</v>
      </c>
      <c r="K34" s="24">
        <v>0</v>
      </c>
      <c r="L34" s="24">
        <v>0</v>
      </c>
      <c r="M34" s="24">
        <v>0</v>
      </c>
      <c r="N34" s="24">
        <v>0</v>
      </c>
      <c r="O34" s="24">
        <v>0</v>
      </c>
      <c r="P34" s="24">
        <v>0</v>
      </c>
      <c r="Q34" s="24">
        <v>0</v>
      </c>
      <c r="R34" s="24">
        <v>0</v>
      </c>
      <c r="S34" s="23" t="s">
        <v>41</v>
      </c>
      <c r="T34" s="23" t="s">
        <v>41</v>
      </c>
      <c r="U34" s="23" t="s">
        <v>41</v>
      </c>
      <c r="V34" s="23" t="s">
        <v>41</v>
      </c>
      <c r="W34" s="23" t="s">
        <v>41</v>
      </c>
      <c r="X34" s="23" t="s">
        <v>41</v>
      </c>
      <c r="Y34" s="23" t="s">
        <v>41</v>
      </c>
      <c r="Z34" s="23" t="s">
        <v>41</v>
      </c>
    </row>
    <row r="35" spans="1:26" x14ac:dyDescent="0.45">
      <c r="A35" s="21" t="s">
        <v>35</v>
      </c>
      <c r="B35" s="21" t="s">
        <v>104</v>
      </c>
      <c r="C35" s="21" t="s">
        <v>105</v>
      </c>
      <c r="D35" s="21" t="s">
        <v>53</v>
      </c>
      <c r="E35" s="21" t="s">
        <v>39</v>
      </c>
      <c r="F35" s="23" t="s">
        <v>41</v>
      </c>
      <c r="G35" s="24">
        <v>0</v>
      </c>
      <c r="H35" s="24">
        <v>0</v>
      </c>
      <c r="I35" s="24">
        <v>0</v>
      </c>
      <c r="J35" s="24">
        <v>0</v>
      </c>
      <c r="K35" s="24">
        <v>0</v>
      </c>
      <c r="L35" s="24">
        <v>0</v>
      </c>
      <c r="M35" s="24">
        <v>0</v>
      </c>
      <c r="N35" s="24">
        <v>0</v>
      </c>
      <c r="O35" s="24">
        <v>0</v>
      </c>
      <c r="P35" s="24">
        <v>0</v>
      </c>
      <c r="Q35" s="24">
        <v>0</v>
      </c>
      <c r="R35" s="24">
        <v>0</v>
      </c>
      <c r="S35" s="23" t="s">
        <v>41</v>
      </c>
      <c r="T35" s="23" t="s">
        <v>41</v>
      </c>
      <c r="U35" s="23" t="s">
        <v>41</v>
      </c>
      <c r="V35" s="23" t="s">
        <v>41</v>
      </c>
      <c r="W35" s="23" t="s">
        <v>41</v>
      </c>
      <c r="X35" s="23" t="s">
        <v>41</v>
      </c>
      <c r="Y35" s="23" t="s">
        <v>41</v>
      </c>
      <c r="Z35" s="23" t="s">
        <v>41</v>
      </c>
    </row>
    <row r="36" spans="1:26" x14ac:dyDescent="0.45">
      <c r="A36" s="21" t="s">
        <v>35</v>
      </c>
      <c r="B36" s="21" t="s">
        <v>106</v>
      </c>
      <c r="C36" s="21" t="s">
        <v>107</v>
      </c>
      <c r="D36" s="21" t="s">
        <v>53</v>
      </c>
      <c r="E36" s="21" t="s">
        <v>39</v>
      </c>
      <c r="F36" s="23" t="s">
        <v>41</v>
      </c>
      <c r="G36" s="24">
        <v>1.879</v>
      </c>
      <c r="H36" s="24">
        <v>1.91</v>
      </c>
      <c r="I36" s="24">
        <v>1.9710000000000001</v>
      </c>
      <c r="J36" s="24">
        <v>1.9970000000000001</v>
      </c>
      <c r="K36" s="24">
        <v>1.9650000000000001</v>
      </c>
      <c r="L36" s="24">
        <v>1.9970000000000001</v>
      </c>
      <c r="M36" s="24">
        <v>1.996</v>
      </c>
      <c r="N36" s="24">
        <v>2.008</v>
      </c>
      <c r="O36" s="24">
        <v>2.0369999999999999</v>
      </c>
      <c r="P36" s="24">
        <v>2.0510000000000002</v>
      </c>
      <c r="Q36" s="24">
        <v>3.073</v>
      </c>
      <c r="R36" s="24">
        <v>2.375</v>
      </c>
      <c r="S36" s="23" t="s">
        <v>41</v>
      </c>
      <c r="T36" s="23" t="s">
        <v>41</v>
      </c>
      <c r="U36" s="23" t="s">
        <v>41</v>
      </c>
      <c r="V36" s="23" t="s">
        <v>41</v>
      </c>
      <c r="W36" s="23" t="s">
        <v>41</v>
      </c>
      <c r="X36" s="23" t="s">
        <v>41</v>
      </c>
      <c r="Y36" s="23" t="s">
        <v>41</v>
      </c>
      <c r="Z36" s="23" t="s">
        <v>41</v>
      </c>
    </row>
    <row r="37" spans="1:26" x14ac:dyDescent="0.45">
      <c r="A37" s="21" t="s">
        <v>35</v>
      </c>
      <c r="B37" s="21" t="s">
        <v>108</v>
      </c>
      <c r="C37" s="21" t="s">
        <v>109</v>
      </c>
      <c r="D37" s="21" t="s">
        <v>53</v>
      </c>
      <c r="E37" s="21" t="s">
        <v>39</v>
      </c>
      <c r="F37" s="24">
        <v>92.659904303762772</v>
      </c>
      <c r="G37" s="23" t="s">
        <v>41</v>
      </c>
      <c r="H37" s="23" t="s">
        <v>41</v>
      </c>
      <c r="I37" s="23" t="s">
        <v>41</v>
      </c>
      <c r="J37" s="23" t="s">
        <v>41</v>
      </c>
      <c r="K37" s="23" t="s">
        <v>41</v>
      </c>
      <c r="L37" s="23" t="s">
        <v>41</v>
      </c>
      <c r="M37" s="23" t="s">
        <v>41</v>
      </c>
      <c r="N37" s="23" t="s">
        <v>41</v>
      </c>
      <c r="O37" s="23" t="s">
        <v>41</v>
      </c>
      <c r="P37" s="23" t="s">
        <v>41</v>
      </c>
      <c r="Q37" s="23" t="s">
        <v>41</v>
      </c>
      <c r="R37" s="23" t="s">
        <v>41</v>
      </c>
      <c r="S37" s="23" t="s">
        <v>41</v>
      </c>
      <c r="T37" s="23" t="s">
        <v>41</v>
      </c>
      <c r="U37" s="23" t="s">
        <v>41</v>
      </c>
      <c r="V37" s="23" t="s">
        <v>41</v>
      </c>
      <c r="W37" s="23" t="s">
        <v>41</v>
      </c>
      <c r="X37" s="23" t="s">
        <v>41</v>
      </c>
      <c r="Y37" s="23" t="s">
        <v>41</v>
      </c>
      <c r="Z37" s="23" t="s">
        <v>41</v>
      </c>
    </row>
    <row r="38" spans="1:26" x14ac:dyDescent="0.45">
      <c r="A38" s="21" t="s">
        <v>35</v>
      </c>
      <c r="B38" s="21" t="s">
        <v>110</v>
      </c>
      <c r="C38" s="21" t="s">
        <v>111</v>
      </c>
      <c r="D38" s="21" t="s">
        <v>53</v>
      </c>
      <c r="E38" s="21" t="s">
        <v>39</v>
      </c>
      <c r="F38" s="23" t="s">
        <v>41</v>
      </c>
      <c r="G38" s="23" t="s">
        <v>41</v>
      </c>
      <c r="H38" s="23" t="s">
        <v>41</v>
      </c>
      <c r="I38" s="23" t="s">
        <v>41</v>
      </c>
      <c r="J38" s="23" t="s">
        <v>41</v>
      </c>
      <c r="K38" s="23" t="s">
        <v>41</v>
      </c>
      <c r="L38" s="23" t="s">
        <v>41</v>
      </c>
      <c r="M38" s="23" t="s">
        <v>41</v>
      </c>
      <c r="N38" s="23" t="s">
        <v>41</v>
      </c>
      <c r="O38" s="23" t="s">
        <v>41</v>
      </c>
      <c r="P38" s="23" t="s">
        <v>41</v>
      </c>
      <c r="Q38" s="23" t="s">
        <v>41</v>
      </c>
      <c r="R38" s="23" t="s">
        <v>41</v>
      </c>
      <c r="S38" s="24">
        <v>15.940085172274991</v>
      </c>
      <c r="T38" s="24">
        <v>15.15450539014374</v>
      </c>
      <c r="U38" s="24">
        <v>13.508287175974379</v>
      </c>
      <c r="V38" s="24">
        <v>18.607327362881389</v>
      </c>
      <c r="W38" s="24">
        <v>19.211070992881389</v>
      </c>
      <c r="X38" s="24">
        <v>17.792755146000001</v>
      </c>
      <c r="Y38" s="24">
        <v>18.392403432999998</v>
      </c>
      <c r="Z38" s="24">
        <v>18.656347368999999</v>
      </c>
    </row>
    <row r="39" spans="1:26" x14ac:dyDescent="0.45">
      <c r="A39" s="21" t="s">
        <v>35</v>
      </c>
      <c r="B39" s="21" t="s">
        <v>112</v>
      </c>
      <c r="C39" s="21" t="s">
        <v>113</v>
      </c>
      <c r="D39" s="21" t="s">
        <v>53</v>
      </c>
      <c r="E39" s="21" t="s">
        <v>39</v>
      </c>
      <c r="F39" s="23" t="s">
        <v>41</v>
      </c>
      <c r="G39" s="23" t="s">
        <v>41</v>
      </c>
      <c r="H39" s="23" t="s">
        <v>41</v>
      </c>
      <c r="I39" s="23" t="s">
        <v>41</v>
      </c>
      <c r="J39" s="23" t="s">
        <v>41</v>
      </c>
      <c r="K39" s="23" t="s">
        <v>41</v>
      </c>
      <c r="L39" s="23" t="s">
        <v>41</v>
      </c>
      <c r="M39" s="23" t="s">
        <v>41</v>
      </c>
      <c r="N39" s="23" t="s">
        <v>41</v>
      </c>
      <c r="O39" s="23" t="s">
        <v>41</v>
      </c>
      <c r="P39" s="23" t="s">
        <v>41</v>
      </c>
      <c r="Q39" s="23" t="s">
        <v>41</v>
      </c>
      <c r="R39" s="23" t="s">
        <v>41</v>
      </c>
      <c r="S39" s="24">
        <v>0</v>
      </c>
      <c r="T39" s="24">
        <v>0</v>
      </c>
      <c r="U39" s="24">
        <v>0</v>
      </c>
      <c r="V39" s="24">
        <v>0</v>
      </c>
      <c r="W39" s="24">
        <v>0</v>
      </c>
      <c r="X39" s="24">
        <v>0</v>
      </c>
      <c r="Y39" s="24">
        <v>0</v>
      </c>
      <c r="Z39" s="24">
        <v>0</v>
      </c>
    </row>
    <row r="40" spans="1:26" x14ac:dyDescent="0.45">
      <c r="A40" s="21" t="s">
        <v>35</v>
      </c>
      <c r="B40" s="21" t="s">
        <v>114</v>
      </c>
      <c r="C40" s="21" t="s">
        <v>115</v>
      </c>
      <c r="D40" s="21" t="s">
        <v>53</v>
      </c>
      <c r="E40" s="21" t="s">
        <v>39</v>
      </c>
      <c r="F40" s="23" t="s">
        <v>41</v>
      </c>
      <c r="G40" s="23" t="s">
        <v>41</v>
      </c>
      <c r="H40" s="23" t="s">
        <v>41</v>
      </c>
      <c r="I40" s="23" t="s">
        <v>41</v>
      </c>
      <c r="J40" s="23" t="s">
        <v>41</v>
      </c>
      <c r="K40" s="23" t="s">
        <v>41</v>
      </c>
      <c r="L40" s="23" t="s">
        <v>41</v>
      </c>
      <c r="M40" s="23" t="s">
        <v>41</v>
      </c>
      <c r="N40" s="23" t="s">
        <v>41</v>
      </c>
      <c r="O40" s="23" t="s">
        <v>41</v>
      </c>
      <c r="P40" s="23" t="s">
        <v>41</v>
      </c>
      <c r="Q40" s="23" t="s">
        <v>41</v>
      </c>
      <c r="R40" s="23" t="s">
        <v>41</v>
      </c>
      <c r="S40" s="24">
        <v>0</v>
      </c>
      <c r="T40" s="24">
        <v>0</v>
      </c>
      <c r="U40" s="24">
        <v>0</v>
      </c>
      <c r="V40" s="24">
        <v>0</v>
      </c>
      <c r="W40" s="24">
        <v>0</v>
      </c>
      <c r="X40" s="24">
        <v>0</v>
      </c>
      <c r="Y40" s="24">
        <v>0</v>
      </c>
      <c r="Z40" s="24">
        <v>0</v>
      </c>
    </row>
    <row r="41" spans="1:26" x14ac:dyDescent="0.45">
      <c r="A41" s="21" t="s">
        <v>35</v>
      </c>
      <c r="B41" s="21" t="s">
        <v>116</v>
      </c>
      <c r="C41" s="21" t="s">
        <v>117</v>
      </c>
      <c r="D41" s="21" t="s">
        <v>53</v>
      </c>
      <c r="E41" s="21" t="s">
        <v>39</v>
      </c>
      <c r="F41" s="23" t="s">
        <v>41</v>
      </c>
      <c r="G41" s="23" t="s">
        <v>41</v>
      </c>
      <c r="H41" s="23" t="s">
        <v>41</v>
      </c>
      <c r="I41" s="23" t="s">
        <v>41</v>
      </c>
      <c r="J41" s="23" t="s">
        <v>41</v>
      </c>
      <c r="K41" s="23" t="s">
        <v>41</v>
      </c>
      <c r="L41" s="23" t="s">
        <v>41</v>
      </c>
      <c r="M41" s="23" t="s">
        <v>41</v>
      </c>
      <c r="N41" s="23" t="s">
        <v>41</v>
      </c>
      <c r="O41" s="23" t="s">
        <v>41</v>
      </c>
      <c r="P41" s="23" t="s">
        <v>41</v>
      </c>
      <c r="Q41" s="23" t="s">
        <v>41</v>
      </c>
      <c r="R41" s="23" t="s">
        <v>41</v>
      </c>
      <c r="S41" s="24">
        <v>0</v>
      </c>
      <c r="T41" s="24">
        <v>0</v>
      </c>
      <c r="U41" s="24">
        <v>0</v>
      </c>
      <c r="V41" s="24">
        <v>0</v>
      </c>
      <c r="W41" s="24">
        <v>0</v>
      </c>
      <c r="X41" s="24">
        <v>0</v>
      </c>
      <c r="Y41" s="24">
        <v>0</v>
      </c>
      <c r="Z41" s="24">
        <v>0</v>
      </c>
    </row>
    <row r="42" spans="1:26" x14ac:dyDescent="0.45">
      <c r="A42" s="21" t="s">
        <v>35</v>
      </c>
      <c r="B42" s="21" t="s">
        <v>118</v>
      </c>
      <c r="C42" s="21" t="s">
        <v>119</v>
      </c>
      <c r="D42" s="21" t="s">
        <v>53</v>
      </c>
      <c r="E42" s="21" t="s">
        <v>39</v>
      </c>
      <c r="F42" s="23" t="s">
        <v>41</v>
      </c>
      <c r="G42" s="23" t="s">
        <v>41</v>
      </c>
      <c r="H42" s="23" t="s">
        <v>41</v>
      </c>
      <c r="I42" s="23" t="s">
        <v>41</v>
      </c>
      <c r="J42" s="23" t="s">
        <v>41</v>
      </c>
      <c r="K42" s="23" t="s">
        <v>41</v>
      </c>
      <c r="L42" s="23" t="s">
        <v>41</v>
      </c>
      <c r="M42" s="23" t="s">
        <v>41</v>
      </c>
      <c r="N42" s="23" t="s">
        <v>41</v>
      </c>
      <c r="O42" s="23" t="s">
        <v>41</v>
      </c>
      <c r="P42" s="23" t="s">
        <v>41</v>
      </c>
      <c r="Q42" s="23" t="s">
        <v>41</v>
      </c>
      <c r="R42" s="23" t="s">
        <v>41</v>
      </c>
      <c r="S42" s="24">
        <v>0</v>
      </c>
      <c r="T42" s="24">
        <v>0</v>
      </c>
      <c r="U42" s="24">
        <v>0</v>
      </c>
      <c r="V42" s="24">
        <v>0</v>
      </c>
      <c r="W42" s="24">
        <v>0</v>
      </c>
      <c r="X42" s="24">
        <v>0</v>
      </c>
      <c r="Y42" s="24">
        <v>0</v>
      </c>
      <c r="Z42" s="24">
        <v>0</v>
      </c>
    </row>
    <row r="43" spans="1:26" x14ac:dyDescent="0.45">
      <c r="A43" s="21" t="s">
        <v>35</v>
      </c>
      <c r="B43" s="21" t="s">
        <v>120</v>
      </c>
      <c r="C43" s="21" t="s">
        <v>121</v>
      </c>
      <c r="D43" s="21" t="s">
        <v>53</v>
      </c>
      <c r="E43" s="21" t="s">
        <v>39</v>
      </c>
      <c r="F43" s="23" t="s">
        <v>41</v>
      </c>
      <c r="G43" s="23" t="s">
        <v>41</v>
      </c>
      <c r="H43" s="23" t="s">
        <v>41</v>
      </c>
      <c r="I43" s="23" t="s">
        <v>41</v>
      </c>
      <c r="J43" s="23" t="s">
        <v>41</v>
      </c>
      <c r="K43" s="23" t="s">
        <v>41</v>
      </c>
      <c r="L43" s="23" t="s">
        <v>41</v>
      </c>
      <c r="M43" s="23" t="s">
        <v>41</v>
      </c>
      <c r="N43" s="23" t="s">
        <v>41</v>
      </c>
      <c r="O43" s="23" t="s">
        <v>41</v>
      </c>
      <c r="P43" s="23" t="s">
        <v>41</v>
      </c>
      <c r="Q43" s="23" t="s">
        <v>41</v>
      </c>
      <c r="R43" s="23" t="s">
        <v>41</v>
      </c>
      <c r="S43" s="24">
        <v>15.940085172274991</v>
      </c>
      <c r="T43" s="24">
        <v>15.15450539014374</v>
      </c>
      <c r="U43" s="24">
        <v>13.508287175974379</v>
      </c>
      <c r="V43" s="24">
        <v>18.607327362881389</v>
      </c>
      <c r="W43" s="24">
        <v>19.211070992881389</v>
      </c>
      <c r="X43" s="24">
        <v>17.792755146000001</v>
      </c>
      <c r="Y43" s="24">
        <v>18.392403432999998</v>
      </c>
      <c r="Z43" s="24">
        <v>18.656347368999999</v>
      </c>
    </row>
    <row r="44" spans="1:26" x14ac:dyDescent="0.45">
      <c r="A44" s="21" t="s">
        <v>35</v>
      </c>
      <c r="B44" s="21" t="s">
        <v>122</v>
      </c>
      <c r="C44" s="21" t="s">
        <v>123</v>
      </c>
      <c r="D44" s="21" t="s">
        <v>124</v>
      </c>
      <c r="E44" s="21" t="s">
        <v>39</v>
      </c>
      <c r="F44" s="25">
        <v>0.1245364957813536</v>
      </c>
      <c r="G44" s="23" t="s">
        <v>41</v>
      </c>
      <c r="H44" s="23" t="s">
        <v>41</v>
      </c>
      <c r="I44" s="23" t="s">
        <v>41</v>
      </c>
      <c r="J44" s="23" t="s">
        <v>41</v>
      </c>
      <c r="K44" s="23" t="s">
        <v>41</v>
      </c>
      <c r="L44" s="23" t="s">
        <v>41</v>
      </c>
      <c r="M44" s="23" t="s">
        <v>41</v>
      </c>
      <c r="N44" s="23" t="s">
        <v>41</v>
      </c>
      <c r="O44" s="23" t="s">
        <v>41</v>
      </c>
      <c r="P44" s="23" t="s">
        <v>41</v>
      </c>
      <c r="Q44" s="23" t="s">
        <v>41</v>
      </c>
      <c r="R44" s="23" t="s">
        <v>41</v>
      </c>
      <c r="S44" s="23" t="s">
        <v>41</v>
      </c>
      <c r="T44" s="23" t="s">
        <v>41</v>
      </c>
      <c r="U44" s="23" t="s">
        <v>41</v>
      </c>
      <c r="V44" s="23" t="s">
        <v>41</v>
      </c>
      <c r="W44" s="23" t="s">
        <v>41</v>
      </c>
      <c r="X44" s="23" t="s">
        <v>41</v>
      </c>
      <c r="Y44" s="23" t="s">
        <v>41</v>
      </c>
      <c r="Z44" s="23" t="s">
        <v>41</v>
      </c>
    </row>
    <row r="45" spans="1:26" x14ac:dyDescent="0.45">
      <c r="A45" s="21" t="s">
        <v>35</v>
      </c>
      <c r="B45" s="21" t="s">
        <v>125</v>
      </c>
      <c r="C45" s="21" t="s">
        <v>126</v>
      </c>
      <c r="D45" s="21" t="s">
        <v>38</v>
      </c>
      <c r="E45" s="21" t="s">
        <v>39</v>
      </c>
      <c r="F45" s="23" t="s">
        <v>127</v>
      </c>
      <c r="G45" s="23" t="s">
        <v>41</v>
      </c>
      <c r="H45" s="23" t="s">
        <v>41</v>
      </c>
      <c r="I45" s="23" t="s">
        <v>41</v>
      </c>
      <c r="J45" s="23" t="s">
        <v>41</v>
      </c>
      <c r="K45" s="23" t="s">
        <v>41</v>
      </c>
      <c r="L45" s="23" t="s">
        <v>41</v>
      </c>
      <c r="M45" s="23" t="s">
        <v>41</v>
      </c>
      <c r="N45" s="23" t="s">
        <v>41</v>
      </c>
      <c r="O45" s="23" t="s">
        <v>41</v>
      </c>
      <c r="P45" s="23" t="s">
        <v>41</v>
      </c>
      <c r="Q45" s="23" t="s">
        <v>41</v>
      </c>
      <c r="R45" s="23" t="s">
        <v>41</v>
      </c>
      <c r="S45" s="23" t="s">
        <v>41</v>
      </c>
      <c r="T45" s="23" t="s">
        <v>41</v>
      </c>
      <c r="U45" s="23" t="s">
        <v>41</v>
      </c>
      <c r="V45" s="23" t="s">
        <v>41</v>
      </c>
      <c r="W45" s="23" t="s">
        <v>41</v>
      </c>
      <c r="X45" s="23" t="s">
        <v>41</v>
      </c>
      <c r="Y45" s="23" t="s">
        <v>41</v>
      </c>
      <c r="Z45" s="23" t="s">
        <v>41</v>
      </c>
    </row>
    <row r="46" spans="1:26" x14ac:dyDescent="0.45">
      <c r="A46" s="21" t="s">
        <v>35</v>
      </c>
      <c r="B46" s="21" t="s">
        <v>128</v>
      </c>
      <c r="C46" s="21" t="s">
        <v>129</v>
      </c>
      <c r="D46" s="21" t="s">
        <v>38</v>
      </c>
      <c r="E46" s="21" t="s">
        <v>39</v>
      </c>
      <c r="F46" s="23" t="s">
        <v>44</v>
      </c>
      <c r="G46" s="23" t="s">
        <v>41</v>
      </c>
      <c r="H46" s="23" t="s">
        <v>41</v>
      </c>
      <c r="I46" s="23" t="s">
        <v>41</v>
      </c>
      <c r="J46" s="23" t="s">
        <v>41</v>
      </c>
      <c r="K46" s="23" t="s">
        <v>41</v>
      </c>
      <c r="L46" s="23" t="s">
        <v>41</v>
      </c>
      <c r="M46" s="23" t="s">
        <v>41</v>
      </c>
      <c r="N46" s="23" t="s">
        <v>41</v>
      </c>
      <c r="O46" s="23" t="s">
        <v>41</v>
      </c>
      <c r="P46" s="23" t="s">
        <v>41</v>
      </c>
      <c r="Q46" s="23" t="s">
        <v>41</v>
      </c>
      <c r="R46" s="23" t="s">
        <v>41</v>
      </c>
      <c r="S46" s="23" t="s">
        <v>41</v>
      </c>
      <c r="T46" s="23" t="s">
        <v>41</v>
      </c>
      <c r="U46" s="23" t="s">
        <v>41</v>
      </c>
      <c r="V46" s="23" t="s">
        <v>41</v>
      </c>
      <c r="W46" s="23" t="s">
        <v>41</v>
      </c>
      <c r="X46" s="23" t="s">
        <v>41</v>
      </c>
      <c r="Y46" s="23" t="s">
        <v>41</v>
      </c>
      <c r="Z46" s="23" t="s">
        <v>41</v>
      </c>
    </row>
    <row r="47" spans="1:26" x14ac:dyDescent="0.45">
      <c r="A47" s="21" t="s">
        <v>35</v>
      </c>
      <c r="B47" s="21" t="s">
        <v>130</v>
      </c>
      <c r="C47" s="21" t="s">
        <v>131</v>
      </c>
      <c r="D47" s="21" t="s">
        <v>38</v>
      </c>
      <c r="E47" s="21" t="s">
        <v>39</v>
      </c>
      <c r="F47" s="23" t="s">
        <v>132</v>
      </c>
      <c r="G47" s="23" t="s">
        <v>41</v>
      </c>
      <c r="H47" s="23" t="s">
        <v>41</v>
      </c>
      <c r="I47" s="23" t="s">
        <v>41</v>
      </c>
      <c r="J47" s="23" t="s">
        <v>41</v>
      </c>
      <c r="K47" s="23" t="s">
        <v>41</v>
      </c>
      <c r="L47" s="23" t="s">
        <v>41</v>
      </c>
      <c r="M47" s="23" t="s">
        <v>41</v>
      </c>
      <c r="N47" s="23" t="s">
        <v>41</v>
      </c>
      <c r="O47" s="23" t="s">
        <v>41</v>
      </c>
      <c r="P47" s="23" t="s">
        <v>41</v>
      </c>
      <c r="Q47" s="23" t="s">
        <v>41</v>
      </c>
      <c r="R47" s="23" t="s">
        <v>41</v>
      </c>
      <c r="S47" s="23" t="s">
        <v>41</v>
      </c>
      <c r="T47" s="23" t="s">
        <v>41</v>
      </c>
      <c r="U47" s="23" t="s">
        <v>41</v>
      </c>
      <c r="V47" s="23" t="s">
        <v>41</v>
      </c>
      <c r="W47" s="23" t="s">
        <v>41</v>
      </c>
      <c r="X47" s="23" t="s">
        <v>41</v>
      </c>
      <c r="Y47" s="23" t="s">
        <v>41</v>
      </c>
      <c r="Z47" s="23" t="s">
        <v>41</v>
      </c>
    </row>
    <row r="48" spans="1:26" x14ac:dyDescent="0.45">
      <c r="A48" s="21" t="s">
        <v>35</v>
      </c>
      <c r="B48" s="21" t="s">
        <v>133</v>
      </c>
      <c r="C48" s="21" t="s">
        <v>134</v>
      </c>
      <c r="D48" s="21" t="s">
        <v>38</v>
      </c>
      <c r="E48" s="21" t="s">
        <v>39</v>
      </c>
      <c r="F48" s="23" t="s">
        <v>135</v>
      </c>
      <c r="G48" s="23" t="s">
        <v>41</v>
      </c>
      <c r="H48" s="23" t="s">
        <v>41</v>
      </c>
      <c r="I48" s="23" t="s">
        <v>41</v>
      </c>
      <c r="J48" s="23" t="s">
        <v>41</v>
      </c>
      <c r="K48" s="23" t="s">
        <v>41</v>
      </c>
      <c r="L48" s="23" t="s">
        <v>41</v>
      </c>
      <c r="M48" s="23" t="s">
        <v>41</v>
      </c>
      <c r="N48" s="23" t="s">
        <v>41</v>
      </c>
      <c r="O48" s="23" t="s">
        <v>41</v>
      </c>
      <c r="P48" s="23" t="s">
        <v>41</v>
      </c>
      <c r="Q48" s="23" t="s">
        <v>41</v>
      </c>
      <c r="R48" s="23" t="s">
        <v>41</v>
      </c>
      <c r="S48" s="23" t="s">
        <v>41</v>
      </c>
      <c r="T48" s="23" t="s">
        <v>41</v>
      </c>
      <c r="U48" s="23" t="s">
        <v>41</v>
      </c>
      <c r="V48" s="23" t="s">
        <v>41</v>
      </c>
      <c r="W48" s="23" t="s">
        <v>41</v>
      </c>
      <c r="X48" s="23" t="s">
        <v>41</v>
      </c>
      <c r="Y48" s="23" t="s">
        <v>41</v>
      </c>
      <c r="Z48" s="23" t="s">
        <v>41</v>
      </c>
    </row>
    <row r="49" spans="1:26" x14ac:dyDescent="0.45">
      <c r="A49" s="21" t="s">
        <v>35</v>
      </c>
      <c r="B49" s="21" t="s">
        <v>136</v>
      </c>
      <c r="C49" s="21" t="s">
        <v>137</v>
      </c>
      <c r="D49" s="21" t="s">
        <v>53</v>
      </c>
      <c r="E49" s="21" t="s">
        <v>39</v>
      </c>
      <c r="F49" s="24">
        <v>256.43312684605849</v>
      </c>
      <c r="G49" s="23" t="s">
        <v>41</v>
      </c>
      <c r="H49" s="23" t="s">
        <v>41</v>
      </c>
      <c r="I49" s="23" t="s">
        <v>41</v>
      </c>
      <c r="J49" s="23" t="s">
        <v>41</v>
      </c>
      <c r="K49" s="23" t="s">
        <v>41</v>
      </c>
      <c r="L49" s="23" t="s">
        <v>41</v>
      </c>
      <c r="M49" s="23" t="s">
        <v>41</v>
      </c>
      <c r="N49" s="23" t="s">
        <v>41</v>
      </c>
      <c r="O49" s="23" t="s">
        <v>41</v>
      </c>
      <c r="P49" s="23" t="s">
        <v>41</v>
      </c>
      <c r="Q49" s="23" t="s">
        <v>41</v>
      </c>
      <c r="R49" s="23" t="s">
        <v>41</v>
      </c>
      <c r="S49" s="23" t="s">
        <v>41</v>
      </c>
      <c r="T49" s="23" t="s">
        <v>41</v>
      </c>
      <c r="U49" s="23" t="s">
        <v>41</v>
      </c>
      <c r="V49" s="23" t="s">
        <v>41</v>
      </c>
      <c r="W49" s="23" t="s">
        <v>41</v>
      </c>
      <c r="X49" s="23" t="s">
        <v>41</v>
      </c>
      <c r="Y49" s="23" t="s">
        <v>41</v>
      </c>
      <c r="Z49" s="23" t="s">
        <v>41</v>
      </c>
    </row>
    <row r="50" spans="1:26" x14ac:dyDescent="0.45">
      <c r="A50" s="21" t="s">
        <v>35</v>
      </c>
      <c r="B50" s="21" t="s">
        <v>138</v>
      </c>
      <c r="C50" s="21" t="s">
        <v>139</v>
      </c>
      <c r="D50" s="21" t="s">
        <v>53</v>
      </c>
      <c r="E50" s="21" t="s">
        <v>39</v>
      </c>
      <c r="F50" s="23" t="s">
        <v>41</v>
      </c>
      <c r="G50" s="23" t="s">
        <v>41</v>
      </c>
      <c r="H50" s="23" t="s">
        <v>41</v>
      </c>
      <c r="I50" s="23" t="s">
        <v>41</v>
      </c>
      <c r="J50" s="23" t="s">
        <v>41</v>
      </c>
      <c r="K50" s="23" t="s">
        <v>41</v>
      </c>
      <c r="L50" s="23" t="s">
        <v>41</v>
      </c>
      <c r="M50" s="23" t="s">
        <v>41</v>
      </c>
      <c r="N50" s="23" t="s">
        <v>41</v>
      </c>
      <c r="O50" s="23" t="s">
        <v>41</v>
      </c>
      <c r="P50" s="23" t="s">
        <v>41</v>
      </c>
      <c r="Q50" s="23" t="s">
        <v>41</v>
      </c>
      <c r="R50" s="23" t="s">
        <v>41</v>
      </c>
      <c r="S50" s="24">
        <v>0</v>
      </c>
      <c r="T50" s="24">
        <v>0</v>
      </c>
      <c r="U50" s="24">
        <v>0</v>
      </c>
      <c r="V50" s="24">
        <v>0</v>
      </c>
      <c r="W50" s="24">
        <v>0</v>
      </c>
      <c r="X50" s="24">
        <v>0</v>
      </c>
      <c r="Y50" s="24">
        <v>0</v>
      </c>
      <c r="Z50" s="24">
        <v>0</v>
      </c>
    </row>
    <row r="51" spans="1:26" x14ac:dyDescent="0.45">
      <c r="A51" s="21" t="s">
        <v>35</v>
      </c>
      <c r="B51" s="21" t="s">
        <v>140</v>
      </c>
      <c r="C51" s="21" t="s">
        <v>141</v>
      </c>
      <c r="D51" s="21" t="s">
        <v>53</v>
      </c>
      <c r="E51" s="21" t="s">
        <v>39</v>
      </c>
      <c r="F51" s="23" t="s">
        <v>41</v>
      </c>
      <c r="G51" s="23" t="s">
        <v>41</v>
      </c>
      <c r="H51" s="23" t="s">
        <v>41</v>
      </c>
      <c r="I51" s="23" t="s">
        <v>41</v>
      </c>
      <c r="J51" s="23" t="s">
        <v>41</v>
      </c>
      <c r="K51" s="23" t="s">
        <v>41</v>
      </c>
      <c r="L51" s="23" t="s">
        <v>41</v>
      </c>
      <c r="M51" s="23" t="s">
        <v>41</v>
      </c>
      <c r="N51" s="23" t="s">
        <v>41</v>
      </c>
      <c r="O51" s="23" t="s">
        <v>41</v>
      </c>
      <c r="P51" s="23" t="s">
        <v>41</v>
      </c>
      <c r="Q51" s="23" t="s">
        <v>41</v>
      </c>
      <c r="R51" s="23" t="s">
        <v>41</v>
      </c>
      <c r="S51" s="24">
        <v>0</v>
      </c>
      <c r="T51" s="24">
        <v>0</v>
      </c>
      <c r="U51" s="24">
        <v>0</v>
      </c>
      <c r="V51" s="24">
        <v>0</v>
      </c>
      <c r="W51" s="24">
        <v>0</v>
      </c>
      <c r="X51" s="24">
        <v>0</v>
      </c>
      <c r="Y51" s="24">
        <v>0</v>
      </c>
      <c r="Z51" s="24">
        <v>0</v>
      </c>
    </row>
    <row r="52" spans="1:26" x14ac:dyDescent="0.45">
      <c r="A52" s="21" t="s">
        <v>35</v>
      </c>
      <c r="B52" s="21" t="s">
        <v>142</v>
      </c>
      <c r="C52" s="21" t="s">
        <v>143</v>
      </c>
      <c r="D52" s="21" t="s">
        <v>53</v>
      </c>
      <c r="E52" s="21" t="s">
        <v>39</v>
      </c>
      <c r="F52" s="23" t="s">
        <v>41</v>
      </c>
      <c r="G52" s="23" t="s">
        <v>41</v>
      </c>
      <c r="H52" s="23" t="s">
        <v>41</v>
      </c>
      <c r="I52" s="23" t="s">
        <v>41</v>
      </c>
      <c r="J52" s="23" t="s">
        <v>41</v>
      </c>
      <c r="K52" s="23" t="s">
        <v>41</v>
      </c>
      <c r="L52" s="23" t="s">
        <v>41</v>
      </c>
      <c r="M52" s="23" t="s">
        <v>41</v>
      </c>
      <c r="N52" s="23" t="s">
        <v>41</v>
      </c>
      <c r="O52" s="23" t="s">
        <v>41</v>
      </c>
      <c r="P52" s="23" t="s">
        <v>41</v>
      </c>
      <c r="Q52" s="23" t="s">
        <v>41</v>
      </c>
      <c r="R52" s="23" t="s">
        <v>41</v>
      </c>
      <c r="S52" s="24">
        <v>0</v>
      </c>
      <c r="T52" s="24">
        <v>0</v>
      </c>
      <c r="U52" s="24">
        <v>0</v>
      </c>
      <c r="V52" s="24">
        <v>0</v>
      </c>
      <c r="W52" s="24">
        <v>0</v>
      </c>
      <c r="X52" s="24">
        <v>0</v>
      </c>
      <c r="Y52" s="24">
        <v>0</v>
      </c>
      <c r="Z52" s="24">
        <v>0</v>
      </c>
    </row>
    <row r="53" spans="1:26" x14ac:dyDescent="0.45">
      <c r="A53" s="21" t="s">
        <v>35</v>
      </c>
      <c r="B53" s="21" t="s">
        <v>144</v>
      </c>
      <c r="C53" s="21" t="s">
        <v>145</v>
      </c>
      <c r="D53" s="21" t="s">
        <v>53</v>
      </c>
      <c r="E53" s="21" t="s">
        <v>39</v>
      </c>
      <c r="F53" s="23" t="s">
        <v>41</v>
      </c>
      <c r="G53" s="23" t="s">
        <v>41</v>
      </c>
      <c r="H53" s="23" t="s">
        <v>41</v>
      </c>
      <c r="I53" s="23" t="s">
        <v>41</v>
      </c>
      <c r="J53" s="23" t="s">
        <v>41</v>
      </c>
      <c r="K53" s="23" t="s">
        <v>41</v>
      </c>
      <c r="L53" s="23" t="s">
        <v>41</v>
      </c>
      <c r="M53" s="23" t="s">
        <v>41</v>
      </c>
      <c r="N53" s="23" t="s">
        <v>41</v>
      </c>
      <c r="O53" s="23" t="s">
        <v>41</v>
      </c>
      <c r="P53" s="23" t="s">
        <v>41</v>
      </c>
      <c r="Q53" s="23" t="s">
        <v>41</v>
      </c>
      <c r="R53" s="23" t="s">
        <v>41</v>
      </c>
      <c r="S53" s="24">
        <v>0</v>
      </c>
      <c r="T53" s="24">
        <v>0</v>
      </c>
      <c r="U53" s="24">
        <v>0</v>
      </c>
      <c r="V53" s="24">
        <v>0</v>
      </c>
      <c r="W53" s="24">
        <v>0</v>
      </c>
      <c r="X53" s="24">
        <v>0</v>
      </c>
      <c r="Y53" s="24">
        <v>0</v>
      </c>
      <c r="Z53" s="24">
        <v>0</v>
      </c>
    </row>
    <row r="54" spans="1:26" x14ac:dyDescent="0.45">
      <c r="A54" s="21" t="s">
        <v>35</v>
      </c>
      <c r="B54" s="21" t="s">
        <v>146</v>
      </c>
      <c r="C54" s="21" t="s">
        <v>147</v>
      </c>
      <c r="D54" s="21" t="s">
        <v>53</v>
      </c>
      <c r="E54" s="21" t="s">
        <v>39</v>
      </c>
      <c r="F54" s="23" t="s">
        <v>41</v>
      </c>
      <c r="G54" s="23" t="s">
        <v>41</v>
      </c>
      <c r="H54" s="23" t="s">
        <v>41</v>
      </c>
      <c r="I54" s="23" t="s">
        <v>41</v>
      </c>
      <c r="J54" s="23" t="s">
        <v>41</v>
      </c>
      <c r="K54" s="23" t="s">
        <v>41</v>
      </c>
      <c r="L54" s="23" t="s">
        <v>41</v>
      </c>
      <c r="M54" s="23" t="s">
        <v>41</v>
      </c>
      <c r="N54" s="23" t="s">
        <v>41</v>
      </c>
      <c r="O54" s="23" t="s">
        <v>41</v>
      </c>
      <c r="P54" s="23" t="s">
        <v>41</v>
      </c>
      <c r="Q54" s="23" t="s">
        <v>41</v>
      </c>
      <c r="R54" s="23" t="s">
        <v>41</v>
      </c>
      <c r="S54" s="24">
        <v>49.329000000000001</v>
      </c>
      <c r="T54" s="24">
        <v>49.353562938683758</v>
      </c>
      <c r="U54" s="24">
        <v>49.825802938683758</v>
      </c>
      <c r="V54" s="24">
        <v>50.298042938683757</v>
      </c>
      <c r="W54" s="24">
        <v>50.78775829549226</v>
      </c>
      <c r="X54" s="24">
        <v>51.282892374182417</v>
      </c>
      <c r="Y54" s="24">
        <v>51.778195189074317</v>
      </c>
      <c r="Z54" s="24">
        <v>52.286238048625748</v>
      </c>
    </row>
    <row r="55" spans="1:26" x14ac:dyDescent="0.45">
      <c r="A55" s="21" t="s">
        <v>35</v>
      </c>
      <c r="B55" s="21" t="s">
        <v>148</v>
      </c>
      <c r="C55" s="21" t="s">
        <v>149</v>
      </c>
      <c r="D55" s="21" t="s">
        <v>53</v>
      </c>
      <c r="E55" s="21" t="s">
        <v>39</v>
      </c>
      <c r="F55" s="23" t="s">
        <v>41</v>
      </c>
      <c r="G55" s="23" t="s">
        <v>41</v>
      </c>
      <c r="H55" s="23" t="s">
        <v>41</v>
      </c>
      <c r="I55" s="23" t="s">
        <v>41</v>
      </c>
      <c r="J55" s="23" t="s">
        <v>41</v>
      </c>
      <c r="K55" s="23" t="s">
        <v>41</v>
      </c>
      <c r="L55" s="23" t="s">
        <v>41</v>
      </c>
      <c r="M55" s="23" t="s">
        <v>41</v>
      </c>
      <c r="N55" s="23" t="s">
        <v>41</v>
      </c>
      <c r="O55" s="23" t="s">
        <v>41</v>
      </c>
      <c r="P55" s="23" t="s">
        <v>41</v>
      </c>
      <c r="Q55" s="23" t="s">
        <v>41</v>
      </c>
      <c r="R55" s="23" t="s">
        <v>41</v>
      </c>
      <c r="S55" s="24">
        <v>49.329000000000001</v>
      </c>
      <c r="T55" s="24">
        <v>49.353562938683758</v>
      </c>
      <c r="U55" s="24">
        <v>49.825802938683758</v>
      </c>
      <c r="V55" s="24">
        <v>50.298042938683757</v>
      </c>
      <c r="W55" s="24">
        <v>50.78775829549226</v>
      </c>
      <c r="X55" s="24">
        <v>51.282892374182417</v>
      </c>
      <c r="Y55" s="24">
        <v>51.778195189074317</v>
      </c>
      <c r="Z55" s="24">
        <v>52.286238048625748</v>
      </c>
    </row>
    <row r="56" spans="1:26" x14ac:dyDescent="0.45">
      <c r="A56" s="21" t="s">
        <v>35</v>
      </c>
      <c r="B56" s="21" t="s">
        <v>150</v>
      </c>
      <c r="C56" s="21" t="s">
        <v>151</v>
      </c>
      <c r="D56" s="21" t="s">
        <v>53</v>
      </c>
      <c r="E56" s="21" t="s">
        <v>39</v>
      </c>
      <c r="F56" s="24">
        <v>246.54375298723491</v>
      </c>
      <c r="G56" s="23" t="s">
        <v>41</v>
      </c>
      <c r="H56" s="23" t="s">
        <v>41</v>
      </c>
      <c r="I56" s="23" t="s">
        <v>41</v>
      </c>
      <c r="J56" s="23" t="s">
        <v>41</v>
      </c>
      <c r="K56" s="23" t="s">
        <v>41</v>
      </c>
      <c r="L56" s="23" t="s">
        <v>41</v>
      </c>
      <c r="M56" s="23" t="s">
        <v>41</v>
      </c>
      <c r="N56" s="23" t="s">
        <v>41</v>
      </c>
      <c r="O56" s="23" t="s">
        <v>41</v>
      </c>
      <c r="P56" s="23" t="s">
        <v>41</v>
      </c>
      <c r="Q56" s="23" t="s">
        <v>41</v>
      </c>
      <c r="R56" s="23" t="s">
        <v>41</v>
      </c>
      <c r="S56" s="23" t="s">
        <v>41</v>
      </c>
      <c r="T56" s="23" t="s">
        <v>41</v>
      </c>
      <c r="U56" s="23" t="s">
        <v>41</v>
      </c>
      <c r="V56" s="23" t="s">
        <v>41</v>
      </c>
      <c r="W56" s="23" t="s">
        <v>41</v>
      </c>
      <c r="X56" s="23" t="s">
        <v>41</v>
      </c>
      <c r="Y56" s="23" t="s">
        <v>41</v>
      </c>
      <c r="Z56" s="23" t="s">
        <v>41</v>
      </c>
    </row>
    <row r="57" spans="1:26" x14ac:dyDescent="0.45">
      <c r="A57" s="21" t="s">
        <v>35</v>
      </c>
      <c r="B57" s="21" t="s">
        <v>152</v>
      </c>
      <c r="C57" s="21" t="s">
        <v>153</v>
      </c>
      <c r="D57" s="21" t="s">
        <v>53</v>
      </c>
      <c r="E57" s="21" t="s">
        <v>39</v>
      </c>
      <c r="F57" s="23" t="s">
        <v>41</v>
      </c>
      <c r="G57" s="23" t="s">
        <v>41</v>
      </c>
      <c r="H57" s="23" t="s">
        <v>41</v>
      </c>
      <c r="I57" s="23" t="s">
        <v>41</v>
      </c>
      <c r="J57" s="23" t="s">
        <v>41</v>
      </c>
      <c r="K57" s="23" t="s">
        <v>41</v>
      </c>
      <c r="L57" s="23" t="s">
        <v>41</v>
      </c>
      <c r="M57" s="23" t="s">
        <v>41</v>
      </c>
      <c r="N57" s="23" t="s">
        <v>41</v>
      </c>
      <c r="O57" s="23" t="s">
        <v>41</v>
      </c>
      <c r="P57" s="23" t="s">
        <v>41</v>
      </c>
      <c r="Q57" s="23" t="s">
        <v>41</v>
      </c>
      <c r="R57" s="23" t="s">
        <v>41</v>
      </c>
      <c r="S57" s="24">
        <v>0</v>
      </c>
      <c r="T57" s="24">
        <v>0</v>
      </c>
      <c r="U57" s="24">
        <v>0</v>
      </c>
      <c r="V57" s="24">
        <v>0</v>
      </c>
      <c r="W57" s="24">
        <v>0</v>
      </c>
      <c r="X57" s="24">
        <v>0</v>
      </c>
      <c r="Y57" s="24">
        <v>0</v>
      </c>
      <c r="Z57" s="24">
        <v>0</v>
      </c>
    </row>
    <row r="58" spans="1:26" x14ac:dyDescent="0.45">
      <c r="A58" s="21" t="s">
        <v>35</v>
      </c>
      <c r="B58" s="21" t="s">
        <v>154</v>
      </c>
      <c r="C58" s="21" t="s">
        <v>155</v>
      </c>
      <c r="D58" s="21" t="s">
        <v>53</v>
      </c>
      <c r="E58" s="21" t="s">
        <v>39</v>
      </c>
      <c r="F58" s="23" t="s">
        <v>41</v>
      </c>
      <c r="G58" s="23" t="s">
        <v>41</v>
      </c>
      <c r="H58" s="23" t="s">
        <v>41</v>
      </c>
      <c r="I58" s="23" t="s">
        <v>41</v>
      </c>
      <c r="J58" s="23" t="s">
        <v>41</v>
      </c>
      <c r="K58" s="23" t="s">
        <v>41</v>
      </c>
      <c r="L58" s="23" t="s">
        <v>41</v>
      </c>
      <c r="M58" s="23" t="s">
        <v>41</v>
      </c>
      <c r="N58" s="23" t="s">
        <v>41</v>
      </c>
      <c r="O58" s="23" t="s">
        <v>41</v>
      </c>
      <c r="P58" s="23" t="s">
        <v>41</v>
      </c>
      <c r="Q58" s="23" t="s">
        <v>41</v>
      </c>
      <c r="R58" s="23" t="s">
        <v>41</v>
      </c>
      <c r="S58" s="24">
        <v>0</v>
      </c>
      <c r="T58" s="24">
        <v>0</v>
      </c>
      <c r="U58" s="24">
        <v>0</v>
      </c>
      <c r="V58" s="24">
        <v>0</v>
      </c>
      <c r="W58" s="24">
        <v>0</v>
      </c>
      <c r="X58" s="24">
        <v>0</v>
      </c>
      <c r="Y58" s="24">
        <v>0</v>
      </c>
      <c r="Z58" s="24">
        <v>0</v>
      </c>
    </row>
    <row r="59" spans="1:26" x14ac:dyDescent="0.45">
      <c r="A59" s="21" t="s">
        <v>35</v>
      </c>
      <c r="B59" s="21" t="s">
        <v>156</v>
      </c>
      <c r="C59" s="21" t="s">
        <v>157</v>
      </c>
      <c r="D59" s="21" t="s">
        <v>53</v>
      </c>
      <c r="E59" s="21" t="s">
        <v>39</v>
      </c>
      <c r="F59" s="23" t="s">
        <v>41</v>
      </c>
      <c r="G59" s="23" t="s">
        <v>41</v>
      </c>
      <c r="H59" s="23" t="s">
        <v>41</v>
      </c>
      <c r="I59" s="23" t="s">
        <v>41</v>
      </c>
      <c r="J59" s="23" t="s">
        <v>41</v>
      </c>
      <c r="K59" s="23" t="s">
        <v>41</v>
      </c>
      <c r="L59" s="23" t="s">
        <v>41</v>
      </c>
      <c r="M59" s="23" t="s">
        <v>41</v>
      </c>
      <c r="N59" s="23" t="s">
        <v>41</v>
      </c>
      <c r="O59" s="23" t="s">
        <v>41</v>
      </c>
      <c r="P59" s="23" t="s">
        <v>41</v>
      </c>
      <c r="Q59" s="23" t="s">
        <v>41</v>
      </c>
      <c r="R59" s="23" t="s">
        <v>41</v>
      </c>
      <c r="S59" s="24">
        <v>0</v>
      </c>
      <c r="T59" s="24">
        <v>0</v>
      </c>
      <c r="U59" s="24">
        <v>0</v>
      </c>
      <c r="V59" s="24">
        <v>0</v>
      </c>
      <c r="W59" s="24">
        <v>0</v>
      </c>
      <c r="X59" s="24">
        <v>0</v>
      </c>
      <c r="Y59" s="24">
        <v>0</v>
      </c>
      <c r="Z59" s="24">
        <v>0</v>
      </c>
    </row>
    <row r="60" spans="1:26" x14ac:dyDescent="0.45">
      <c r="A60" s="21" t="s">
        <v>35</v>
      </c>
      <c r="B60" s="21" t="s">
        <v>158</v>
      </c>
      <c r="C60" s="21" t="s">
        <v>159</v>
      </c>
      <c r="D60" s="21" t="s">
        <v>53</v>
      </c>
      <c r="E60" s="21" t="s">
        <v>39</v>
      </c>
      <c r="F60" s="23" t="s">
        <v>41</v>
      </c>
      <c r="G60" s="23" t="s">
        <v>41</v>
      </c>
      <c r="H60" s="23" t="s">
        <v>41</v>
      </c>
      <c r="I60" s="23" t="s">
        <v>41</v>
      </c>
      <c r="J60" s="23" t="s">
        <v>41</v>
      </c>
      <c r="K60" s="23" t="s">
        <v>41</v>
      </c>
      <c r="L60" s="23" t="s">
        <v>41</v>
      </c>
      <c r="M60" s="23" t="s">
        <v>41</v>
      </c>
      <c r="N60" s="23" t="s">
        <v>41</v>
      </c>
      <c r="O60" s="23" t="s">
        <v>41</v>
      </c>
      <c r="P60" s="23" t="s">
        <v>41</v>
      </c>
      <c r="Q60" s="23" t="s">
        <v>41</v>
      </c>
      <c r="R60" s="23" t="s">
        <v>41</v>
      </c>
      <c r="S60" s="24">
        <v>0</v>
      </c>
      <c r="T60" s="24">
        <v>0</v>
      </c>
      <c r="U60" s="24">
        <v>0</v>
      </c>
      <c r="V60" s="24">
        <v>0</v>
      </c>
      <c r="W60" s="24">
        <v>0</v>
      </c>
      <c r="X60" s="24">
        <v>0</v>
      </c>
      <c r="Y60" s="24">
        <v>0</v>
      </c>
      <c r="Z60" s="24">
        <v>0</v>
      </c>
    </row>
    <row r="61" spans="1:26" x14ac:dyDescent="0.45">
      <c r="A61" s="21" t="s">
        <v>35</v>
      </c>
      <c r="B61" s="21" t="s">
        <v>160</v>
      </c>
      <c r="C61" s="21" t="s">
        <v>161</v>
      </c>
      <c r="D61" s="21" t="s">
        <v>53</v>
      </c>
      <c r="E61" s="21" t="s">
        <v>39</v>
      </c>
      <c r="F61" s="23" t="s">
        <v>41</v>
      </c>
      <c r="G61" s="23" t="s">
        <v>41</v>
      </c>
      <c r="H61" s="23" t="s">
        <v>41</v>
      </c>
      <c r="I61" s="23" t="s">
        <v>41</v>
      </c>
      <c r="J61" s="23" t="s">
        <v>41</v>
      </c>
      <c r="K61" s="23" t="s">
        <v>41</v>
      </c>
      <c r="L61" s="23" t="s">
        <v>41</v>
      </c>
      <c r="M61" s="23" t="s">
        <v>41</v>
      </c>
      <c r="N61" s="23" t="s">
        <v>41</v>
      </c>
      <c r="O61" s="23" t="s">
        <v>41</v>
      </c>
      <c r="P61" s="23" t="s">
        <v>41</v>
      </c>
      <c r="Q61" s="23" t="s">
        <v>41</v>
      </c>
      <c r="R61" s="23" t="s">
        <v>41</v>
      </c>
      <c r="S61" s="24">
        <v>46.902999999999999</v>
      </c>
      <c r="T61" s="24">
        <v>47.375688166919041</v>
      </c>
      <c r="U61" s="24">
        <v>47.847928166919047</v>
      </c>
      <c r="V61" s="24">
        <v>48.320168166919053</v>
      </c>
      <c r="W61" s="24">
        <v>48.809883523727542</v>
      </c>
      <c r="X61" s="24">
        <v>49.305017602417713</v>
      </c>
      <c r="Y61" s="24">
        <v>49.800320417309599</v>
      </c>
      <c r="Z61" s="24">
        <v>50.308363276861037</v>
      </c>
    </row>
    <row r="62" spans="1:26" x14ac:dyDescent="0.45">
      <c r="A62" s="21" t="s">
        <v>35</v>
      </c>
      <c r="B62" s="21" t="s">
        <v>162</v>
      </c>
      <c r="C62" s="21" t="s">
        <v>163</v>
      </c>
      <c r="D62" s="21" t="s">
        <v>53</v>
      </c>
      <c r="E62" s="21" t="s">
        <v>39</v>
      </c>
      <c r="F62" s="23" t="s">
        <v>41</v>
      </c>
      <c r="G62" s="23" t="s">
        <v>41</v>
      </c>
      <c r="H62" s="23" t="s">
        <v>41</v>
      </c>
      <c r="I62" s="23" t="s">
        <v>41</v>
      </c>
      <c r="J62" s="23" t="s">
        <v>41</v>
      </c>
      <c r="K62" s="23" t="s">
        <v>41</v>
      </c>
      <c r="L62" s="23" t="s">
        <v>41</v>
      </c>
      <c r="M62" s="23" t="s">
        <v>41</v>
      </c>
      <c r="N62" s="23" t="s">
        <v>41</v>
      </c>
      <c r="O62" s="23" t="s">
        <v>41</v>
      </c>
      <c r="P62" s="23" t="s">
        <v>41</v>
      </c>
      <c r="Q62" s="23" t="s">
        <v>41</v>
      </c>
      <c r="R62" s="23" t="s">
        <v>41</v>
      </c>
      <c r="S62" s="24">
        <v>46.902999999999999</v>
      </c>
      <c r="T62" s="24">
        <v>47.375688166919041</v>
      </c>
      <c r="U62" s="24">
        <v>47.847928166919047</v>
      </c>
      <c r="V62" s="24">
        <v>48.320168166919053</v>
      </c>
      <c r="W62" s="24">
        <v>48.809883523727542</v>
      </c>
      <c r="X62" s="24">
        <v>49.305017602417713</v>
      </c>
      <c r="Y62" s="24">
        <v>49.800320417309599</v>
      </c>
      <c r="Z62" s="24">
        <v>50.308363276861037</v>
      </c>
    </row>
    <row r="63" spans="1:26" x14ac:dyDescent="0.45">
      <c r="A63" s="21" t="s">
        <v>35</v>
      </c>
      <c r="B63" s="21" t="s">
        <v>164</v>
      </c>
      <c r="C63" s="21" t="s">
        <v>165</v>
      </c>
      <c r="D63" s="21" t="s">
        <v>53</v>
      </c>
      <c r="E63" s="21" t="s">
        <v>39</v>
      </c>
      <c r="F63" s="24">
        <v>9.8893738588235536</v>
      </c>
      <c r="G63" s="23" t="s">
        <v>41</v>
      </c>
      <c r="H63" s="23" t="s">
        <v>41</v>
      </c>
      <c r="I63" s="23" t="s">
        <v>41</v>
      </c>
      <c r="J63" s="23" t="s">
        <v>41</v>
      </c>
      <c r="K63" s="23" t="s">
        <v>41</v>
      </c>
      <c r="L63" s="23" t="s">
        <v>41</v>
      </c>
      <c r="M63" s="23" t="s">
        <v>41</v>
      </c>
      <c r="N63" s="23" t="s">
        <v>41</v>
      </c>
      <c r="O63" s="23" t="s">
        <v>41</v>
      </c>
      <c r="P63" s="23" t="s">
        <v>41</v>
      </c>
      <c r="Q63" s="23" t="s">
        <v>41</v>
      </c>
      <c r="R63" s="23" t="s">
        <v>41</v>
      </c>
      <c r="S63" s="23" t="s">
        <v>41</v>
      </c>
      <c r="T63" s="23" t="s">
        <v>41</v>
      </c>
      <c r="U63" s="23" t="s">
        <v>41</v>
      </c>
      <c r="V63" s="23" t="s">
        <v>41</v>
      </c>
      <c r="W63" s="23" t="s">
        <v>41</v>
      </c>
      <c r="X63" s="23" t="s">
        <v>41</v>
      </c>
      <c r="Y63" s="23" t="s">
        <v>41</v>
      </c>
      <c r="Z63" s="23" t="s">
        <v>41</v>
      </c>
    </row>
    <row r="64" spans="1:26" x14ac:dyDescent="0.45">
      <c r="A64" s="21" t="s">
        <v>35</v>
      </c>
      <c r="B64" s="21" t="s">
        <v>166</v>
      </c>
      <c r="C64" s="21" t="s">
        <v>167</v>
      </c>
      <c r="D64" s="21" t="s">
        <v>53</v>
      </c>
      <c r="E64" s="21" t="s">
        <v>39</v>
      </c>
      <c r="F64" s="23" t="s">
        <v>41</v>
      </c>
      <c r="G64" s="23" t="s">
        <v>41</v>
      </c>
      <c r="H64" s="23" t="s">
        <v>41</v>
      </c>
      <c r="I64" s="23" t="s">
        <v>41</v>
      </c>
      <c r="J64" s="23" t="s">
        <v>41</v>
      </c>
      <c r="K64" s="23" t="s">
        <v>41</v>
      </c>
      <c r="L64" s="23" t="s">
        <v>41</v>
      </c>
      <c r="M64" s="23" t="s">
        <v>41</v>
      </c>
      <c r="N64" s="23" t="s">
        <v>41</v>
      </c>
      <c r="O64" s="23" t="s">
        <v>41</v>
      </c>
      <c r="P64" s="23" t="s">
        <v>41</v>
      </c>
      <c r="Q64" s="23" t="s">
        <v>41</v>
      </c>
      <c r="R64" s="23" t="s">
        <v>41</v>
      </c>
      <c r="S64" s="24">
        <v>0</v>
      </c>
      <c r="T64" s="24">
        <v>0</v>
      </c>
      <c r="U64" s="24">
        <v>0</v>
      </c>
      <c r="V64" s="24">
        <v>0</v>
      </c>
      <c r="W64" s="24">
        <v>0</v>
      </c>
      <c r="X64" s="24">
        <v>0</v>
      </c>
      <c r="Y64" s="24">
        <v>0</v>
      </c>
      <c r="Z64" s="24">
        <v>0</v>
      </c>
    </row>
    <row r="65" spans="1:26" x14ac:dyDescent="0.45">
      <c r="A65" s="21" t="s">
        <v>35</v>
      </c>
      <c r="B65" s="21" t="s">
        <v>168</v>
      </c>
      <c r="C65" s="21" t="s">
        <v>169</v>
      </c>
      <c r="D65" s="21" t="s">
        <v>53</v>
      </c>
      <c r="E65" s="21" t="s">
        <v>39</v>
      </c>
      <c r="F65" s="23" t="s">
        <v>41</v>
      </c>
      <c r="G65" s="23" t="s">
        <v>41</v>
      </c>
      <c r="H65" s="23" t="s">
        <v>41</v>
      </c>
      <c r="I65" s="23" t="s">
        <v>41</v>
      </c>
      <c r="J65" s="23" t="s">
        <v>41</v>
      </c>
      <c r="K65" s="23" t="s">
        <v>41</v>
      </c>
      <c r="L65" s="23" t="s">
        <v>41</v>
      </c>
      <c r="M65" s="23" t="s">
        <v>41</v>
      </c>
      <c r="N65" s="23" t="s">
        <v>41</v>
      </c>
      <c r="O65" s="23" t="s">
        <v>41</v>
      </c>
      <c r="P65" s="23" t="s">
        <v>41</v>
      </c>
      <c r="Q65" s="23" t="s">
        <v>41</v>
      </c>
      <c r="R65" s="23" t="s">
        <v>41</v>
      </c>
      <c r="S65" s="24">
        <v>0</v>
      </c>
      <c r="T65" s="24">
        <v>0</v>
      </c>
      <c r="U65" s="24">
        <v>0</v>
      </c>
      <c r="V65" s="24">
        <v>0</v>
      </c>
      <c r="W65" s="24">
        <v>0</v>
      </c>
      <c r="X65" s="24">
        <v>0</v>
      </c>
      <c r="Y65" s="24">
        <v>0</v>
      </c>
      <c r="Z65" s="24">
        <v>0</v>
      </c>
    </row>
    <row r="66" spans="1:26" x14ac:dyDescent="0.45">
      <c r="A66" s="21" t="s">
        <v>35</v>
      </c>
      <c r="B66" s="21" t="s">
        <v>170</v>
      </c>
      <c r="C66" s="21" t="s">
        <v>171</v>
      </c>
      <c r="D66" s="21" t="s">
        <v>53</v>
      </c>
      <c r="E66" s="21" t="s">
        <v>39</v>
      </c>
      <c r="F66" s="23" t="s">
        <v>41</v>
      </c>
      <c r="G66" s="23" t="s">
        <v>41</v>
      </c>
      <c r="H66" s="23" t="s">
        <v>41</v>
      </c>
      <c r="I66" s="23" t="s">
        <v>41</v>
      </c>
      <c r="J66" s="23" t="s">
        <v>41</v>
      </c>
      <c r="K66" s="23" t="s">
        <v>41</v>
      </c>
      <c r="L66" s="23" t="s">
        <v>41</v>
      </c>
      <c r="M66" s="23" t="s">
        <v>41</v>
      </c>
      <c r="N66" s="23" t="s">
        <v>41</v>
      </c>
      <c r="O66" s="23" t="s">
        <v>41</v>
      </c>
      <c r="P66" s="23" t="s">
        <v>41</v>
      </c>
      <c r="Q66" s="23" t="s">
        <v>41</v>
      </c>
      <c r="R66" s="23" t="s">
        <v>41</v>
      </c>
      <c r="S66" s="24">
        <v>0</v>
      </c>
      <c r="T66" s="24">
        <v>0</v>
      </c>
      <c r="U66" s="24">
        <v>0</v>
      </c>
      <c r="V66" s="24">
        <v>0</v>
      </c>
      <c r="W66" s="24">
        <v>0</v>
      </c>
      <c r="X66" s="24">
        <v>0</v>
      </c>
      <c r="Y66" s="24">
        <v>0</v>
      </c>
      <c r="Z66" s="24">
        <v>0</v>
      </c>
    </row>
    <row r="67" spans="1:26" x14ac:dyDescent="0.45">
      <c r="A67" s="21" t="s">
        <v>35</v>
      </c>
      <c r="B67" s="21" t="s">
        <v>172</v>
      </c>
      <c r="C67" s="21" t="s">
        <v>173</v>
      </c>
      <c r="D67" s="21" t="s">
        <v>53</v>
      </c>
      <c r="E67" s="21" t="s">
        <v>39</v>
      </c>
      <c r="F67" s="23" t="s">
        <v>41</v>
      </c>
      <c r="G67" s="23" t="s">
        <v>41</v>
      </c>
      <c r="H67" s="23" t="s">
        <v>41</v>
      </c>
      <c r="I67" s="23" t="s">
        <v>41</v>
      </c>
      <c r="J67" s="23" t="s">
        <v>41</v>
      </c>
      <c r="K67" s="23" t="s">
        <v>41</v>
      </c>
      <c r="L67" s="23" t="s">
        <v>41</v>
      </c>
      <c r="M67" s="23" t="s">
        <v>41</v>
      </c>
      <c r="N67" s="23" t="s">
        <v>41</v>
      </c>
      <c r="O67" s="23" t="s">
        <v>41</v>
      </c>
      <c r="P67" s="23" t="s">
        <v>41</v>
      </c>
      <c r="Q67" s="23" t="s">
        <v>41</v>
      </c>
      <c r="R67" s="23" t="s">
        <v>41</v>
      </c>
      <c r="S67" s="24">
        <v>0</v>
      </c>
      <c r="T67" s="24">
        <v>0</v>
      </c>
      <c r="U67" s="24">
        <v>0</v>
      </c>
      <c r="V67" s="24">
        <v>0</v>
      </c>
      <c r="W67" s="24">
        <v>0</v>
      </c>
      <c r="X67" s="24">
        <v>0</v>
      </c>
      <c r="Y67" s="24">
        <v>0</v>
      </c>
      <c r="Z67" s="24">
        <v>0</v>
      </c>
    </row>
    <row r="68" spans="1:26" x14ac:dyDescent="0.45">
      <c r="A68" s="21" t="s">
        <v>35</v>
      </c>
      <c r="B68" s="21" t="s">
        <v>174</v>
      </c>
      <c r="C68" s="21" t="s">
        <v>175</v>
      </c>
      <c r="D68" s="21" t="s">
        <v>53</v>
      </c>
      <c r="E68" s="21" t="s">
        <v>39</v>
      </c>
      <c r="F68" s="23" t="s">
        <v>41</v>
      </c>
      <c r="G68" s="23" t="s">
        <v>41</v>
      </c>
      <c r="H68" s="23" t="s">
        <v>41</v>
      </c>
      <c r="I68" s="23" t="s">
        <v>41</v>
      </c>
      <c r="J68" s="23" t="s">
        <v>41</v>
      </c>
      <c r="K68" s="23" t="s">
        <v>41</v>
      </c>
      <c r="L68" s="23" t="s">
        <v>41</v>
      </c>
      <c r="M68" s="23" t="s">
        <v>41</v>
      </c>
      <c r="N68" s="23" t="s">
        <v>41</v>
      </c>
      <c r="O68" s="23" t="s">
        <v>41</v>
      </c>
      <c r="P68" s="23" t="s">
        <v>41</v>
      </c>
      <c r="Q68" s="23" t="s">
        <v>41</v>
      </c>
      <c r="R68" s="23" t="s">
        <v>41</v>
      </c>
      <c r="S68" s="24">
        <v>2.4260000000000019</v>
      </c>
      <c r="T68" s="24">
        <v>1.977874771764718</v>
      </c>
      <c r="U68" s="24">
        <v>1.9778747717647109</v>
      </c>
      <c r="V68" s="24">
        <v>1.9778747717647041</v>
      </c>
      <c r="W68" s="24">
        <v>1.977874771764718</v>
      </c>
      <c r="X68" s="24">
        <v>1.9778747717647041</v>
      </c>
      <c r="Y68" s="24">
        <v>1.977874771764718</v>
      </c>
      <c r="Z68" s="24">
        <v>1.9778747717647109</v>
      </c>
    </row>
    <row r="69" spans="1:26" x14ac:dyDescent="0.45">
      <c r="A69" s="21" t="s">
        <v>35</v>
      </c>
      <c r="B69" s="21" t="s">
        <v>176</v>
      </c>
      <c r="C69" s="21" t="s">
        <v>177</v>
      </c>
      <c r="D69" s="21" t="s">
        <v>53</v>
      </c>
      <c r="E69" s="21" t="s">
        <v>39</v>
      </c>
      <c r="F69" s="23" t="s">
        <v>41</v>
      </c>
      <c r="G69" s="23" t="s">
        <v>41</v>
      </c>
      <c r="H69" s="23" t="s">
        <v>41</v>
      </c>
      <c r="I69" s="23" t="s">
        <v>41</v>
      </c>
      <c r="J69" s="23" t="s">
        <v>41</v>
      </c>
      <c r="K69" s="23" t="s">
        <v>41</v>
      </c>
      <c r="L69" s="23" t="s">
        <v>41</v>
      </c>
      <c r="M69" s="23" t="s">
        <v>41</v>
      </c>
      <c r="N69" s="23" t="s">
        <v>41</v>
      </c>
      <c r="O69" s="23" t="s">
        <v>41</v>
      </c>
      <c r="P69" s="23" t="s">
        <v>41</v>
      </c>
      <c r="Q69" s="23" t="s">
        <v>41</v>
      </c>
      <c r="R69" s="23" t="s">
        <v>41</v>
      </c>
      <c r="S69" s="24">
        <v>2.4260000000000019</v>
      </c>
      <c r="T69" s="24">
        <v>1.977874771764718</v>
      </c>
      <c r="U69" s="24">
        <v>1.9778747717647109</v>
      </c>
      <c r="V69" s="24">
        <v>1.9778747717647041</v>
      </c>
      <c r="W69" s="24">
        <v>1.977874771764718</v>
      </c>
      <c r="X69" s="24">
        <v>1.9778747717647041</v>
      </c>
      <c r="Y69" s="24">
        <v>1.977874771764718</v>
      </c>
      <c r="Z69" s="24">
        <v>1.9778747717647109</v>
      </c>
    </row>
    <row r="70" spans="1:26" x14ac:dyDescent="0.45">
      <c r="A70" s="21" t="s">
        <v>35</v>
      </c>
      <c r="B70" s="21" t="s">
        <v>178</v>
      </c>
      <c r="C70" s="21" t="s">
        <v>179</v>
      </c>
      <c r="D70" s="21" t="s">
        <v>53</v>
      </c>
      <c r="E70" s="21" t="s">
        <v>39</v>
      </c>
      <c r="F70" s="24">
        <v>658.42543745</v>
      </c>
      <c r="G70" s="23" t="s">
        <v>41</v>
      </c>
      <c r="H70" s="23" t="s">
        <v>41</v>
      </c>
      <c r="I70" s="23" t="s">
        <v>41</v>
      </c>
      <c r="J70" s="23" t="s">
        <v>41</v>
      </c>
      <c r="K70" s="23" t="s">
        <v>41</v>
      </c>
      <c r="L70" s="23" t="s">
        <v>41</v>
      </c>
      <c r="M70" s="23" t="s">
        <v>41</v>
      </c>
      <c r="N70" s="23" t="s">
        <v>41</v>
      </c>
      <c r="O70" s="23" t="s">
        <v>41</v>
      </c>
      <c r="P70" s="23" t="s">
        <v>41</v>
      </c>
      <c r="Q70" s="23" t="s">
        <v>41</v>
      </c>
      <c r="R70" s="23" t="s">
        <v>41</v>
      </c>
      <c r="S70" s="23" t="s">
        <v>41</v>
      </c>
      <c r="T70" s="23" t="s">
        <v>41</v>
      </c>
      <c r="U70" s="23" t="s">
        <v>41</v>
      </c>
      <c r="V70" s="23" t="s">
        <v>41</v>
      </c>
      <c r="W70" s="23" t="s">
        <v>41</v>
      </c>
      <c r="X70" s="23" t="s">
        <v>41</v>
      </c>
      <c r="Y70" s="23" t="s">
        <v>41</v>
      </c>
      <c r="Z70" s="23" t="s">
        <v>41</v>
      </c>
    </row>
    <row r="71" spans="1:26" x14ac:dyDescent="0.45">
      <c r="A71" s="21" t="s">
        <v>35</v>
      </c>
      <c r="B71" s="21" t="s">
        <v>180</v>
      </c>
      <c r="C71" s="21" t="s">
        <v>181</v>
      </c>
      <c r="D71" s="21" t="s">
        <v>53</v>
      </c>
      <c r="E71" s="21" t="s">
        <v>39</v>
      </c>
      <c r="F71" s="23" t="s">
        <v>41</v>
      </c>
      <c r="G71" s="24">
        <v>0</v>
      </c>
      <c r="H71" s="24">
        <v>0</v>
      </c>
      <c r="I71" s="24">
        <v>0</v>
      </c>
      <c r="J71" s="24">
        <v>0</v>
      </c>
      <c r="K71" s="24">
        <v>0</v>
      </c>
      <c r="L71" s="24">
        <v>0</v>
      </c>
      <c r="M71" s="24">
        <v>0</v>
      </c>
      <c r="N71" s="24">
        <v>0</v>
      </c>
      <c r="O71" s="24">
        <v>0</v>
      </c>
      <c r="P71" s="24">
        <v>0</v>
      </c>
      <c r="Q71" s="24">
        <v>0</v>
      </c>
      <c r="R71" s="24">
        <v>0</v>
      </c>
      <c r="S71" s="23" t="s">
        <v>41</v>
      </c>
      <c r="T71" s="23" t="s">
        <v>41</v>
      </c>
      <c r="U71" s="23" t="s">
        <v>41</v>
      </c>
      <c r="V71" s="23" t="s">
        <v>41</v>
      </c>
      <c r="W71" s="23" t="s">
        <v>41</v>
      </c>
      <c r="X71" s="23" t="s">
        <v>41</v>
      </c>
      <c r="Y71" s="23" t="s">
        <v>41</v>
      </c>
      <c r="Z71" s="23" t="s">
        <v>41</v>
      </c>
    </row>
    <row r="72" spans="1:26" x14ac:dyDescent="0.45">
      <c r="A72" s="21" t="s">
        <v>35</v>
      </c>
      <c r="B72" s="21" t="s">
        <v>182</v>
      </c>
      <c r="C72" s="21" t="s">
        <v>183</v>
      </c>
      <c r="D72" s="21" t="s">
        <v>53</v>
      </c>
      <c r="E72" s="21" t="s">
        <v>39</v>
      </c>
      <c r="F72" s="23" t="s">
        <v>41</v>
      </c>
      <c r="G72" s="24">
        <v>0</v>
      </c>
      <c r="H72" s="24">
        <v>0</v>
      </c>
      <c r="I72" s="24">
        <v>0</v>
      </c>
      <c r="J72" s="24">
        <v>0</v>
      </c>
      <c r="K72" s="24">
        <v>0</v>
      </c>
      <c r="L72" s="24">
        <v>0</v>
      </c>
      <c r="M72" s="24">
        <v>0</v>
      </c>
      <c r="N72" s="24">
        <v>0</v>
      </c>
      <c r="O72" s="24">
        <v>0</v>
      </c>
      <c r="P72" s="24">
        <v>0</v>
      </c>
      <c r="Q72" s="24">
        <v>0</v>
      </c>
      <c r="R72" s="24">
        <v>0</v>
      </c>
      <c r="S72" s="23" t="s">
        <v>41</v>
      </c>
      <c r="T72" s="23" t="s">
        <v>41</v>
      </c>
      <c r="U72" s="23" t="s">
        <v>41</v>
      </c>
      <c r="V72" s="23" t="s">
        <v>41</v>
      </c>
      <c r="W72" s="23" t="s">
        <v>41</v>
      </c>
      <c r="X72" s="23" t="s">
        <v>41</v>
      </c>
      <c r="Y72" s="23" t="s">
        <v>41</v>
      </c>
      <c r="Z72" s="23" t="s">
        <v>41</v>
      </c>
    </row>
    <row r="73" spans="1:26" x14ac:dyDescent="0.45">
      <c r="A73" s="21" t="s">
        <v>35</v>
      </c>
      <c r="B73" s="21" t="s">
        <v>184</v>
      </c>
      <c r="C73" s="21" t="s">
        <v>185</v>
      </c>
      <c r="D73" s="21" t="s">
        <v>53</v>
      </c>
      <c r="E73" s="21" t="s">
        <v>39</v>
      </c>
      <c r="F73" s="23" t="s">
        <v>41</v>
      </c>
      <c r="G73" s="24">
        <v>0</v>
      </c>
      <c r="H73" s="24">
        <v>0</v>
      </c>
      <c r="I73" s="24">
        <v>0</v>
      </c>
      <c r="J73" s="24">
        <v>0</v>
      </c>
      <c r="K73" s="24">
        <v>0</v>
      </c>
      <c r="L73" s="24">
        <v>0</v>
      </c>
      <c r="M73" s="24">
        <v>0</v>
      </c>
      <c r="N73" s="24">
        <v>0</v>
      </c>
      <c r="O73" s="24">
        <v>0</v>
      </c>
      <c r="P73" s="24">
        <v>0</v>
      </c>
      <c r="Q73" s="24">
        <v>0</v>
      </c>
      <c r="R73" s="24">
        <v>0</v>
      </c>
      <c r="S73" s="23" t="s">
        <v>41</v>
      </c>
      <c r="T73" s="23" t="s">
        <v>41</v>
      </c>
      <c r="U73" s="23" t="s">
        <v>41</v>
      </c>
      <c r="V73" s="23" t="s">
        <v>41</v>
      </c>
      <c r="W73" s="23" t="s">
        <v>41</v>
      </c>
      <c r="X73" s="23" t="s">
        <v>41</v>
      </c>
      <c r="Y73" s="23" t="s">
        <v>41</v>
      </c>
      <c r="Z73" s="23" t="s">
        <v>41</v>
      </c>
    </row>
    <row r="74" spans="1:26" x14ac:dyDescent="0.45">
      <c r="A74" s="21" t="s">
        <v>35</v>
      </c>
      <c r="B74" s="21" t="s">
        <v>186</v>
      </c>
      <c r="C74" s="21" t="s">
        <v>187</v>
      </c>
      <c r="D74" s="21" t="s">
        <v>53</v>
      </c>
      <c r="E74" s="21" t="s">
        <v>39</v>
      </c>
      <c r="F74" s="23" t="s">
        <v>41</v>
      </c>
      <c r="G74" s="24">
        <v>0</v>
      </c>
      <c r="H74" s="24">
        <v>0</v>
      </c>
      <c r="I74" s="24">
        <v>0</v>
      </c>
      <c r="J74" s="24">
        <v>0</v>
      </c>
      <c r="K74" s="24">
        <v>0</v>
      </c>
      <c r="L74" s="24">
        <v>0</v>
      </c>
      <c r="M74" s="24">
        <v>0</v>
      </c>
      <c r="N74" s="24">
        <v>0</v>
      </c>
      <c r="O74" s="24">
        <v>0</v>
      </c>
      <c r="P74" s="24">
        <v>0</v>
      </c>
      <c r="Q74" s="24">
        <v>0</v>
      </c>
      <c r="R74" s="24">
        <v>0</v>
      </c>
      <c r="S74" s="23" t="s">
        <v>41</v>
      </c>
      <c r="T74" s="23" t="s">
        <v>41</v>
      </c>
      <c r="U74" s="23" t="s">
        <v>41</v>
      </c>
      <c r="V74" s="23" t="s">
        <v>41</v>
      </c>
      <c r="W74" s="23" t="s">
        <v>41</v>
      </c>
      <c r="X74" s="23" t="s">
        <v>41</v>
      </c>
      <c r="Y74" s="23" t="s">
        <v>41</v>
      </c>
      <c r="Z74" s="23" t="s">
        <v>41</v>
      </c>
    </row>
    <row r="75" spans="1:26" x14ac:dyDescent="0.45">
      <c r="A75" s="21" t="s">
        <v>35</v>
      </c>
      <c r="B75" s="21" t="s">
        <v>188</v>
      </c>
      <c r="C75" s="21" t="s">
        <v>189</v>
      </c>
      <c r="D75" s="21" t="s">
        <v>53</v>
      </c>
      <c r="E75" s="21" t="s">
        <v>39</v>
      </c>
      <c r="F75" s="23" t="s">
        <v>41</v>
      </c>
      <c r="G75" s="24">
        <v>58.936437450000007</v>
      </c>
      <c r="H75" s="24">
        <v>44.523000000000003</v>
      </c>
      <c r="I75" s="24">
        <v>63.076000000000001</v>
      </c>
      <c r="J75" s="24">
        <v>64.73</v>
      </c>
      <c r="K75" s="24">
        <v>63.417000000000002</v>
      </c>
      <c r="L75" s="24">
        <v>33.21</v>
      </c>
      <c r="M75" s="24">
        <v>42.146000000000001</v>
      </c>
      <c r="N75" s="24">
        <v>51.621000000000002</v>
      </c>
      <c r="O75" s="24">
        <v>59.284999999999997</v>
      </c>
      <c r="P75" s="24">
        <v>76.097999999999999</v>
      </c>
      <c r="Q75" s="24">
        <v>53.661999999999999</v>
      </c>
      <c r="R75" s="24">
        <v>47.720999999999997</v>
      </c>
      <c r="S75" s="23" t="s">
        <v>41</v>
      </c>
      <c r="T75" s="23" t="s">
        <v>41</v>
      </c>
      <c r="U75" s="23" t="s">
        <v>41</v>
      </c>
      <c r="V75" s="23" t="s">
        <v>41</v>
      </c>
      <c r="W75" s="23" t="s">
        <v>41</v>
      </c>
      <c r="X75" s="23" t="s">
        <v>41</v>
      </c>
      <c r="Y75" s="23" t="s">
        <v>41</v>
      </c>
      <c r="Z75" s="23" t="s">
        <v>41</v>
      </c>
    </row>
    <row r="76" spans="1:26" x14ac:dyDescent="0.45">
      <c r="A76" s="21" t="s">
        <v>35</v>
      </c>
      <c r="B76" s="21" t="s">
        <v>190</v>
      </c>
      <c r="C76" s="21" t="s">
        <v>191</v>
      </c>
      <c r="D76" s="21" t="s">
        <v>53</v>
      </c>
      <c r="E76" s="21" t="s">
        <v>39</v>
      </c>
      <c r="F76" s="23" t="s">
        <v>41</v>
      </c>
      <c r="G76" s="24">
        <v>58.936437450000007</v>
      </c>
      <c r="H76" s="24">
        <v>44.523000000000003</v>
      </c>
      <c r="I76" s="24">
        <v>63.076000000000001</v>
      </c>
      <c r="J76" s="24">
        <v>64.73</v>
      </c>
      <c r="K76" s="24">
        <v>63.417000000000002</v>
      </c>
      <c r="L76" s="24">
        <v>33.21</v>
      </c>
      <c r="M76" s="24">
        <v>42.146000000000001</v>
      </c>
      <c r="N76" s="24">
        <v>51.621000000000002</v>
      </c>
      <c r="O76" s="24">
        <v>59.284999999999997</v>
      </c>
      <c r="P76" s="24">
        <v>76.097999999999999</v>
      </c>
      <c r="Q76" s="24">
        <v>53.661999999999999</v>
      </c>
      <c r="R76" s="24">
        <v>47.720999999999997</v>
      </c>
      <c r="S76" s="23" t="s">
        <v>41</v>
      </c>
      <c r="T76" s="23" t="s">
        <v>41</v>
      </c>
      <c r="U76" s="23" t="s">
        <v>41</v>
      </c>
      <c r="V76" s="23" t="s">
        <v>41</v>
      </c>
      <c r="W76" s="23" t="s">
        <v>41</v>
      </c>
      <c r="X76" s="23" t="s">
        <v>41</v>
      </c>
      <c r="Y76" s="23" t="s">
        <v>41</v>
      </c>
      <c r="Z76" s="23" t="s">
        <v>41</v>
      </c>
    </row>
    <row r="77" spans="1:26" x14ac:dyDescent="0.45">
      <c r="A77" s="21" t="s">
        <v>35</v>
      </c>
      <c r="B77" s="21" t="s">
        <v>192</v>
      </c>
      <c r="C77" s="21" t="s">
        <v>193</v>
      </c>
      <c r="D77" s="21" t="s">
        <v>53</v>
      </c>
      <c r="E77" s="21" t="s">
        <v>39</v>
      </c>
      <c r="F77" s="24">
        <v>596.29482053676281</v>
      </c>
      <c r="G77" s="23" t="s">
        <v>41</v>
      </c>
      <c r="H77" s="23" t="s">
        <v>41</v>
      </c>
      <c r="I77" s="23" t="s">
        <v>41</v>
      </c>
      <c r="J77" s="23" t="s">
        <v>41</v>
      </c>
      <c r="K77" s="23" t="s">
        <v>41</v>
      </c>
      <c r="L77" s="23" t="s">
        <v>41</v>
      </c>
      <c r="M77" s="23" t="s">
        <v>41</v>
      </c>
      <c r="N77" s="23" t="s">
        <v>41</v>
      </c>
      <c r="O77" s="23" t="s">
        <v>41</v>
      </c>
      <c r="P77" s="23" t="s">
        <v>41</v>
      </c>
      <c r="Q77" s="23" t="s">
        <v>41</v>
      </c>
      <c r="R77" s="23" t="s">
        <v>41</v>
      </c>
      <c r="S77" s="23" t="s">
        <v>41</v>
      </c>
      <c r="T77" s="23" t="s">
        <v>41</v>
      </c>
      <c r="U77" s="23" t="s">
        <v>41</v>
      </c>
      <c r="V77" s="23" t="s">
        <v>41</v>
      </c>
      <c r="W77" s="23" t="s">
        <v>41</v>
      </c>
      <c r="X77" s="23" t="s">
        <v>41</v>
      </c>
      <c r="Y77" s="23" t="s">
        <v>41</v>
      </c>
      <c r="Z77" s="23" t="s">
        <v>41</v>
      </c>
    </row>
    <row r="78" spans="1:26" x14ac:dyDescent="0.45">
      <c r="A78" s="21" t="s">
        <v>35</v>
      </c>
      <c r="B78" s="21" t="s">
        <v>194</v>
      </c>
      <c r="C78" s="21" t="s">
        <v>195</v>
      </c>
      <c r="D78" s="21" t="s">
        <v>53</v>
      </c>
      <c r="E78" s="21" t="s">
        <v>39</v>
      </c>
      <c r="F78" s="23" t="s">
        <v>41</v>
      </c>
      <c r="G78" s="23" t="s">
        <v>41</v>
      </c>
      <c r="H78" s="23" t="s">
        <v>41</v>
      </c>
      <c r="I78" s="23" t="s">
        <v>41</v>
      </c>
      <c r="J78" s="23" t="s">
        <v>41</v>
      </c>
      <c r="K78" s="23" t="s">
        <v>41</v>
      </c>
      <c r="L78" s="23" t="s">
        <v>41</v>
      </c>
      <c r="M78" s="23" t="s">
        <v>41</v>
      </c>
      <c r="N78" s="23" t="s">
        <v>41</v>
      </c>
      <c r="O78" s="23" t="s">
        <v>41</v>
      </c>
      <c r="P78" s="23" t="s">
        <v>41</v>
      </c>
      <c r="Q78" s="23" t="s">
        <v>41</v>
      </c>
      <c r="R78" s="23" t="s">
        <v>41</v>
      </c>
      <c r="S78" s="24">
        <v>0</v>
      </c>
      <c r="T78" s="24">
        <v>0</v>
      </c>
      <c r="U78" s="24">
        <v>0</v>
      </c>
      <c r="V78" s="24">
        <v>0</v>
      </c>
      <c r="W78" s="24">
        <v>0</v>
      </c>
      <c r="X78" s="24">
        <v>0</v>
      </c>
      <c r="Y78" s="24">
        <v>0</v>
      </c>
      <c r="Z78" s="24">
        <v>0</v>
      </c>
    </row>
    <row r="79" spans="1:26" x14ac:dyDescent="0.45">
      <c r="A79" s="21" t="s">
        <v>35</v>
      </c>
      <c r="B79" s="21" t="s">
        <v>196</v>
      </c>
      <c r="C79" s="21" t="s">
        <v>197</v>
      </c>
      <c r="D79" s="21" t="s">
        <v>53</v>
      </c>
      <c r="E79" s="21" t="s">
        <v>39</v>
      </c>
      <c r="F79" s="23" t="s">
        <v>41</v>
      </c>
      <c r="G79" s="23" t="s">
        <v>41</v>
      </c>
      <c r="H79" s="23" t="s">
        <v>41</v>
      </c>
      <c r="I79" s="23" t="s">
        <v>41</v>
      </c>
      <c r="J79" s="23" t="s">
        <v>41</v>
      </c>
      <c r="K79" s="23" t="s">
        <v>41</v>
      </c>
      <c r="L79" s="23" t="s">
        <v>41</v>
      </c>
      <c r="M79" s="23" t="s">
        <v>41</v>
      </c>
      <c r="N79" s="23" t="s">
        <v>41</v>
      </c>
      <c r="O79" s="23" t="s">
        <v>41</v>
      </c>
      <c r="P79" s="23" t="s">
        <v>41</v>
      </c>
      <c r="Q79" s="23" t="s">
        <v>41</v>
      </c>
      <c r="R79" s="23" t="s">
        <v>41</v>
      </c>
      <c r="S79" s="24">
        <v>1.0802021518497189</v>
      </c>
      <c r="T79" s="24">
        <v>0.76094892197125263</v>
      </c>
      <c r="U79" s="24">
        <v>0.79634989243061338</v>
      </c>
      <c r="V79" s="24">
        <v>1.5815033789999999</v>
      </c>
      <c r="W79" s="24">
        <v>1.6380412369999999</v>
      </c>
      <c r="X79" s="24">
        <v>1.5040308200000001</v>
      </c>
      <c r="Y79" s="24">
        <v>1.7181946400000001</v>
      </c>
      <c r="Z79" s="24">
        <v>1.7677051859999999</v>
      </c>
    </row>
    <row r="80" spans="1:26" x14ac:dyDescent="0.45">
      <c r="A80" s="21" t="s">
        <v>35</v>
      </c>
      <c r="B80" s="21" t="s">
        <v>198</v>
      </c>
      <c r="C80" s="21" t="s">
        <v>199</v>
      </c>
      <c r="D80" s="21" t="s">
        <v>53</v>
      </c>
      <c r="E80" s="21" t="s">
        <v>39</v>
      </c>
      <c r="F80" s="23" t="s">
        <v>41</v>
      </c>
      <c r="G80" s="23" t="s">
        <v>41</v>
      </c>
      <c r="H80" s="23" t="s">
        <v>41</v>
      </c>
      <c r="I80" s="23" t="s">
        <v>41</v>
      </c>
      <c r="J80" s="23" t="s">
        <v>41</v>
      </c>
      <c r="K80" s="23" t="s">
        <v>41</v>
      </c>
      <c r="L80" s="23" t="s">
        <v>41</v>
      </c>
      <c r="M80" s="23" t="s">
        <v>41</v>
      </c>
      <c r="N80" s="23" t="s">
        <v>41</v>
      </c>
      <c r="O80" s="23" t="s">
        <v>41</v>
      </c>
      <c r="P80" s="23" t="s">
        <v>41</v>
      </c>
      <c r="Q80" s="23" t="s">
        <v>41</v>
      </c>
      <c r="R80" s="23" t="s">
        <v>41</v>
      </c>
      <c r="S80" s="24">
        <v>6.2E-2</v>
      </c>
      <c r="T80" s="24">
        <v>0.27854915297741278</v>
      </c>
      <c r="U80" s="24">
        <v>0.1672237801458217</v>
      </c>
      <c r="V80" s="24">
        <v>1.527280846</v>
      </c>
      <c r="W80" s="24">
        <v>2.4043784119999998</v>
      </c>
      <c r="X80" s="24">
        <v>3.2044355069999999</v>
      </c>
      <c r="Y80" s="24">
        <v>2.692897651</v>
      </c>
      <c r="Z80" s="24">
        <v>2.6885671090000001</v>
      </c>
    </row>
    <row r="81" spans="1:26" x14ac:dyDescent="0.45">
      <c r="A81" s="21" t="s">
        <v>35</v>
      </c>
      <c r="B81" s="21" t="s">
        <v>200</v>
      </c>
      <c r="C81" s="21" t="s">
        <v>201</v>
      </c>
      <c r="D81" s="21" t="s">
        <v>53</v>
      </c>
      <c r="E81" s="21" t="s">
        <v>39</v>
      </c>
      <c r="F81" s="23" t="s">
        <v>41</v>
      </c>
      <c r="G81" s="23" t="s">
        <v>41</v>
      </c>
      <c r="H81" s="23" t="s">
        <v>41</v>
      </c>
      <c r="I81" s="23" t="s">
        <v>41</v>
      </c>
      <c r="J81" s="23" t="s">
        <v>41</v>
      </c>
      <c r="K81" s="23" t="s">
        <v>41</v>
      </c>
      <c r="L81" s="23" t="s">
        <v>41</v>
      </c>
      <c r="M81" s="23" t="s">
        <v>41</v>
      </c>
      <c r="N81" s="23" t="s">
        <v>41</v>
      </c>
      <c r="O81" s="23" t="s">
        <v>41</v>
      </c>
      <c r="P81" s="23" t="s">
        <v>41</v>
      </c>
      <c r="Q81" s="23" t="s">
        <v>41</v>
      </c>
      <c r="R81" s="23" t="s">
        <v>41</v>
      </c>
      <c r="S81" s="24">
        <v>24.964930922497121</v>
      </c>
      <c r="T81" s="24">
        <v>27.152123267453799</v>
      </c>
      <c r="U81" s="24">
        <v>21.555612026255009</v>
      </c>
      <c r="V81" s="24">
        <v>38.555286616881389</v>
      </c>
      <c r="W81" s="24">
        <v>45.653684019881403</v>
      </c>
      <c r="X81" s="24">
        <v>49.350065874999999</v>
      </c>
      <c r="Y81" s="24">
        <v>43.671905457000001</v>
      </c>
      <c r="Z81" s="24">
        <v>43.615173929000001</v>
      </c>
    </row>
    <row r="82" spans="1:26" x14ac:dyDescent="0.45">
      <c r="A82" s="21" t="s">
        <v>35</v>
      </c>
      <c r="B82" s="21" t="s">
        <v>202</v>
      </c>
      <c r="C82" s="21" t="s">
        <v>203</v>
      </c>
      <c r="D82" s="21" t="s">
        <v>53</v>
      </c>
      <c r="E82" s="21" t="s">
        <v>39</v>
      </c>
      <c r="F82" s="23" t="s">
        <v>41</v>
      </c>
      <c r="G82" s="23" t="s">
        <v>41</v>
      </c>
      <c r="H82" s="23" t="s">
        <v>41</v>
      </c>
      <c r="I82" s="23" t="s">
        <v>41</v>
      </c>
      <c r="J82" s="23" t="s">
        <v>41</v>
      </c>
      <c r="K82" s="23" t="s">
        <v>41</v>
      </c>
      <c r="L82" s="23" t="s">
        <v>41</v>
      </c>
      <c r="M82" s="23" t="s">
        <v>41</v>
      </c>
      <c r="N82" s="23" t="s">
        <v>41</v>
      </c>
      <c r="O82" s="23" t="s">
        <v>41</v>
      </c>
      <c r="P82" s="23" t="s">
        <v>41</v>
      </c>
      <c r="Q82" s="23" t="s">
        <v>41</v>
      </c>
      <c r="R82" s="23" t="s">
        <v>41</v>
      </c>
      <c r="S82" s="24">
        <v>69.175881826697676</v>
      </c>
      <c r="T82" s="24">
        <v>72.20480787987681</v>
      </c>
      <c r="U82" s="24">
        <v>53.934446669135617</v>
      </c>
      <c r="V82" s="24">
        <v>66.613380334000013</v>
      </c>
      <c r="W82" s="24">
        <v>66.859221121000004</v>
      </c>
      <c r="X82" s="24">
        <v>68.534943846000004</v>
      </c>
      <c r="Y82" s="24">
        <v>74.480992278000002</v>
      </c>
      <c r="Z82" s="24">
        <v>78.233132272999995</v>
      </c>
    </row>
    <row r="83" spans="1:26" x14ac:dyDescent="0.45">
      <c r="A83" s="21" t="s">
        <v>35</v>
      </c>
      <c r="B83" s="21" t="s">
        <v>204</v>
      </c>
      <c r="C83" s="21" t="s">
        <v>205</v>
      </c>
      <c r="D83" s="21" t="s">
        <v>53</v>
      </c>
      <c r="E83" s="21" t="s">
        <v>39</v>
      </c>
      <c r="F83" s="23" t="s">
        <v>41</v>
      </c>
      <c r="G83" s="23" t="s">
        <v>41</v>
      </c>
      <c r="H83" s="23" t="s">
        <v>41</v>
      </c>
      <c r="I83" s="23" t="s">
        <v>41</v>
      </c>
      <c r="J83" s="23" t="s">
        <v>41</v>
      </c>
      <c r="K83" s="23" t="s">
        <v>41</v>
      </c>
      <c r="L83" s="23" t="s">
        <v>41</v>
      </c>
      <c r="M83" s="23" t="s">
        <v>41</v>
      </c>
      <c r="N83" s="23" t="s">
        <v>41</v>
      </c>
      <c r="O83" s="23" t="s">
        <v>41</v>
      </c>
      <c r="P83" s="23" t="s">
        <v>41</v>
      </c>
      <c r="Q83" s="23" t="s">
        <v>41</v>
      </c>
      <c r="R83" s="23" t="s">
        <v>41</v>
      </c>
      <c r="S83" s="24">
        <v>95.28301490104451</v>
      </c>
      <c r="T83" s="24">
        <v>100.39642922227929</v>
      </c>
      <c r="U83" s="24">
        <v>76.45363236796706</v>
      </c>
      <c r="V83" s="24">
        <v>108.2774511758814</v>
      </c>
      <c r="W83" s="24">
        <v>116.5553247898814</v>
      </c>
      <c r="X83" s="24">
        <v>122.593476048</v>
      </c>
      <c r="Y83" s="24">
        <v>122.563990026</v>
      </c>
      <c r="Z83" s="24">
        <v>126.30457849699999</v>
      </c>
    </row>
    <row r="84" spans="1:26" x14ac:dyDescent="0.45">
      <c r="A84" s="21" t="s">
        <v>35</v>
      </c>
      <c r="B84" s="21" t="s">
        <v>206</v>
      </c>
      <c r="C84" s="21" t="s">
        <v>207</v>
      </c>
      <c r="D84" s="21" t="s">
        <v>124</v>
      </c>
      <c r="E84" s="21" t="s">
        <v>39</v>
      </c>
      <c r="F84" s="25">
        <v>1.6584705280387139E-2</v>
      </c>
      <c r="G84" s="23" t="s">
        <v>41</v>
      </c>
      <c r="H84" s="23" t="s">
        <v>41</v>
      </c>
      <c r="I84" s="23" t="s">
        <v>41</v>
      </c>
      <c r="J84" s="23" t="s">
        <v>41</v>
      </c>
      <c r="K84" s="23" t="s">
        <v>41</v>
      </c>
      <c r="L84" s="23" t="s">
        <v>41</v>
      </c>
      <c r="M84" s="23" t="s">
        <v>41</v>
      </c>
      <c r="N84" s="23" t="s">
        <v>41</v>
      </c>
      <c r="O84" s="23" t="s">
        <v>41</v>
      </c>
      <c r="P84" s="23" t="s">
        <v>41</v>
      </c>
      <c r="Q84" s="23" t="s">
        <v>41</v>
      </c>
      <c r="R84" s="23" t="s">
        <v>41</v>
      </c>
      <c r="S84" s="23" t="s">
        <v>41</v>
      </c>
      <c r="T84" s="23" t="s">
        <v>41</v>
      </c>
      <c r="U84" s="23" t="s">
        <v>41</v>
      </c>
      <c r="V84" s="23" t="s">
        <v>41</v>
      </c>
      <c r="W84" s="23" t="s">
        <v>41</v>
      </c>
      <c r="X84" s="23" t="s">
        <v>41</v>
      </c>
      <c r="Y84" s="23" t="s">
        <v>41</v>
      </c>
      <c r="Z84" s="23" t="s">
        <v>41</v>
      </c>
    </row>
    <row r="85" spans="1:26" x14ac:dyDescent="0.45">
      <c r="A85" s="21" t="s">
        <v>35</v>
      </c>
      <c r="B85" s="21" t="s">
        <v>208</v>
      </c>
      <c r="C85" s="21" t="s">
        <v>209</v>
      </c>
      <c r="D85" s="21" t="s">
        <v>38</v>
      </c>
      <c r="E85" s="21" t="s">
        <v>39</v>
      </c>
      <c r="F85" s="23" t="s">
        <v>41</v>
      </c>
      <c r="G85" s="23" t="s">
        <v>41</v>
      </c>
      <c r="H85" s="23" t="s">
        <v>41</v>
      </c>
      <c r="I85" s="23" t="s">
        <v>41</v>
      </c>
      <c r="J85" s="23" t="s">
        <v>41</v>
      </c>
      <c r="K85" s="23" t="s">
        <v>41</v>
      </c>
      <c r="L85" s="23" t="s">
        <v>41</v>
      </c>
      <c r="M85" s="23" t="s">
        <v>41</v>
      </c>
      <c r="N85" s="23" t="s">
        <v>41</v>
      </c>
      <c r="O85" s="23" t="s">
        <v>41</v>
      </c>
      <c r="P85" s="23" t="s">
        <v>41</v>
      </c>
      <c r="Q85" s="23" t="s">
        <v>41</v>
      </c>
      <c r="R85" s="23" t="s">
        <v>41</v>
      </c>
      <c r="S85" s="23" t="s">
        <v>41</v>
      </c>
      <c r="T85" s="23" t="s">
        <v>41</v>
      </c>
      <c r="U85" s="23" t="s">
        <v>41</v>
      </c>
      <c r="V85" s="23" t="s">
        <v>41</v>
      </c>
      <c r="W85" s="23" t="s">
        <v>41</v>
      </c>
      <c r="X85" s="23" t="s">
        <v>41</v>
      </c>
      <c r="Y85" s="23" t="s">
        <v>41</v>
      </c>
      <c r="Z85" s="23" t="s">
        <v>41</v>
      </c>
    </row>
    <row r="86" spans="1:26" x14ac:dyDescent="0.45">
      <c r="A86" s="21" t="s">
        <v>35</v>
      </c>
      <c r="B86" s="21" t="s">
        <v>210</v>
      </c>
      <c r="C86" s="21" t="s">
        <v>211</v>
      </c>
      <c r="D86" s="21" t="s">
        <v>38</v>
      </c>
      <c r="E86" s="21" t="s">
        <v>39</v>
      </c>
      <c r="F86" s="23" t="s">
        <v>41</v>
      </c>
      <c r="G86" s="23" t="s">
        <v>41</v>
      </c>
      <c r="H86" s="23" t="s">
        <v>41</v>
      </c>
      <c r="I86" s="23" t="s">
        <v>41</v>
      </c>
      <c r="J86" s="23" t="s">
        <v>41</v>
      </c>
      <c r="K86" s="23" t="s">
        <v>41</v>
      </c>
      <c r="L86" s="23" t="s">
        <v>41</v>
      </c>
      <c r="M86" s="23" t="s">
        <v>41</v>
      </c>
      <c r="N86" s="23" t="s">
        <v>41</v>
      </c>
      <c r="O86" s="23" t="s">
        <v>41</v>
      </c>
      <c r="P86" s="23" t="s">
        <v>41</v>
      </c>
      <c r="Q86" s="23" t="s">
        <v>41</v>
      </c>
      <c r="R86" s="23" t="s">
        <v>41</v>
      </c>
      <c r="S86" s="23" t="s">
        <v>41</v>
      </c>
      <c r="T86" s="23" t="s">
        <v>41</v>
      </c>
      <c r="U86" s="23" t="s">
        <v>41</v>
      </c>
      <c r="V86" s="23" t="s">
        <v>41</v>
      </c>
      <c r="W86" s="23" t="s">
        <v>41</v>
      </c>
      <c r="X86" s="23" t="s">
        <v>41</v>
      </c>
      <c r="Y86" s="23" t="s">
        <v>41</v>
      </c>
      <c r="Z86" s="23" t="s">
        <v>41</v>
      </c>
    </row>
    <row r="87" spans="1:26" x14ac:dyDescent="0.45">
      <c r="A87" s="21" t="s">
        <v>35</v>
      </c>
      <c r="B87" s="21" t="s">
        <v>212</v>
      </c>
      <c r="C87" s="21" t="s">
        <v>213</v>
      </c>
      <c r="D87" s="21" t="s">
        <v>38</v>
      </c>
      <c r="E87" s="21" t="s">
        <v>39</v>
      </c>
      <c r="F87" s="23" t="s">
        <v>41</v>
      </c>
      <c r="G87" s="23" t="s">
        <v>41</v>
      </c>
      <c r="H87" s="23" t="s">
        <v>41</v>
      </c>
      <c r="I87" s="23" t="s">
        <v>41</v>
      </c>
      <c r="J87" s="23" t="s">
        <v>41</v>
      </c>
      <c r="K87" s="23" t="s">
        <v>41</v>
      </c>
      <c r="L87" s="23" t="s">
        <v>41</v>
      </c>
      <c r="M87" s="23" t="s">
        <v>41</v>
      </c>
      <c r="N87" s="23" t="s">
        <v>41</v>
      </c>
      <c r="O87" s="23" t="s">
        <v>41</v>
      </c>
      <c r="P87" s="23" t="s">
        <v>41</v>
      </c>
      <c r="Q87" s="23" t="s">
        <v>41</v>
      </c>
      <c r="R87" s="23" t="s">
        <v>41</v>
      </c>
      <c r="S87" s="23" t="s">
        <v>41</v>
      </c>
      <c r="T87" s="23" t="s">
        <v>41</v>
      </c>
      <c r="U87" s="23" t="s">
        <v>41</v>
      </c>
      <c r="V87" s="23" t="s">
        <v>41</v>
      </c>
      <c r="W87" s="23" t="s">
        <v>41</v>
      </c>
      <c r="X87" s="23" t="s">
        <v>41</v>
      </c>
      <c r="Y87" s="23" t="s">
        <v>41</v>
      </c>
      <c r="Z87" s="23" t="s">
        <v>41</v>
      </c>
    </row>
    <row r="88" spans="1:26" x14ac:dyDescent="0.45">
      <c r="A88" s="21" t="s">
        <v>35</v>
      </c>
      <c r="B88" s="21" t="s">
        <v>214</v>
      </c>
      <c r="C88" s="21" t="s">
        <v>215</v>
      </c>
      <c r="D88" s="21" t="s">
        <v>38</v>
      </c>
      <c r="E88" s="21" t="s">
        <v>39</v>
      </c>
      <c r="F88" s="23" t="s">
        <v>41</v>
      </c>
      <c r="G88" s="23" t="s">
        <v>41</v>
      </c>
      <c r="H88" s="23" t="s">
        <v>41</v>
      </c>
      <c r="I88" s="23" t="s">
        <v>41</v>
      </c>
      <c r="J88" s="23" t="s">
        <v>41</v>
      </c>
      <c r="K88" s="23" t="s">
        <v>41</v>
      </c>
      <c r="L88" s="23" t="s">
        <v>41</v>
      </c>
      <c r="M88" s="23" t="s">
        <v>41</v>
      </c>
      <c r="N88" s="23" t="s">
        <v>41</v>
      </c>
      <c r="O88" s="23" t="s">
        <v>41</v>
      </c>
      <c r="P88" s="23" t="s">
        <v>41</v>
      </c>
      <c r="Q88" s="23" t="s">
        <v>41</v>
      </c>
      <c r="R88" s="23" t="s">
        <v>41</v>
      </c>
      <c r="S88" s="23" t="s">
        <v>41</v>
      </c>
      <c r="T88" s="23" t="s">
        <v>41</v>
      </c>
      <c r="U88" s="23" t="s">
        <v>41</v>
      </c>
      <c r="V88" s="23" t="s">
        <v>41</v>
      </c>
      <c r="W88" s="23" t="s">
        <v>41</v>
      </c>
      <c r="X88" s="23" t="s">
        <v>41</v>
      </c>
      <c r="Y88" s="23" t="s">
        <v>41</v>
      </c>
      <c r="Z88" s="23" t="s">
        <v>41</v>
      </c>
    </row>
    <row r="89" spans="1:26" x14ac:dyDescent="0.45">
      <c r="A89" s="21" t="s">
        <v>35</v>
      </c>
      <c r="B89" s="21" t="s">
        <v>216</v>
      </c>
      <c r="C89" s="21" t="s">
        <v>217</v>
      </c>
      <c r="D89" s="21" t="s">
        <v>53</v>
      </c>
      <c r="E89" s="21" t="s">
        <v>39</v>
      </c>
      <c r="F89" s="24">
        <v>0</v>
      </c>
      <c r="G89" s="23" t="s">
        <v>41</v>
      </c>
      <c r="H89" s="23" t="s">
        <v>41</v>
      </c>
      <c r="I89" s="23" t="s">
        <v>41</v>
      </c>
      <c r="J89" s="23" t="s">
        <v>41</v>
      </c>
      <c r="K89" s="23" t="s">
        <v>41</v>
      </c>
      <c r="L89" s="23" t="s">
        <v>41</v>
      </c>
      <c r="M89" s="23" t="s">
        <v>41</v>
      </c>
      <c r="N89" s="23" t="s">
        <v>41</v>
      </c>
      <c r="O89" s="23" t="s">
        <v>41</v>
      </c>
      <c r="P89" s="23" t="s">
        <v>41</v>
      </c>
      <c r="Q89" s="23" t="s">
        <v>41</v>
      </c>
      <c r="R89" s="23" t="s">
        <v>41</v>
      </c>
      <c r="S89" s="23" t="s">
        <v>41</v>
      </c>
      <c r="T89" s="23" t="s">
        <v>41</v>
      </c>
      <c r="U89" s="23" t="s">
        <v>41</v>
      </c>
      <c r="V89" s="23" t="s">
        <v>41</v>
      </c>
      <c r="W89" s="23" t="s">
        <v>41</v>
      </c>
      <c r="X89" s="23" t="s">
        <v>41</v>
      </c>
      <c r="Y89" s="23" t="s">
        <v>41</v>
      </c>
      <c r="Z89" s="23" t="s">
        <v>41</v>
      </c>
    </row>
    <row r="90" spans="1:26" x14ac:dyDescent="0.45">
      <c r="A90" s="21" t="s">
        <v>35</v>
      </c>
      <c r="B90" s="21" t="s">
        <v>218</v>
      </c>
      <c r="C90" s="21" t="s">
        <v>219</v>
      </c>
      <c r="D90" s="21" t="s">
        <v>53</v>
      </c>
      <c r="E90" s="21" t="s">
        <v>39</v>
      </c>
      <c r="F90" s="23" t="s">
        <v>41</v>
      </c>
      <c r="G90" s="23" t="s">
        <v>41</v>
      </c>
      <c r="H90" s="23" t="s">
        <v>41</v>
      </c>
      <c r="I90" s="23" t="s">
        <v>41</v>
      </c>
      <c r="J90" s="23" t="s">
        <v>41</v>
      </c>
      <c r="K90" s="23" t="s">
        <v>41</v>
      </c>
      <c r="L90" s="23" t="s">
        <v>41</v>
      </c>
      <c r="M90" s="23" t="s">
        <v>41</v>
      </c>
      <c r="N90" s="23" t="s">
        <v>41</v>
      </c>
      <c r="O90" s="23" t="s">
        <v>41</v>
      </c>
      <c r="P90" s="23" t="s">
        <v>41</v>
      </c>
      <c r="Q90" s="23" t="s">
        <v>41</v>
      </c>
      <c r="R90" s="23" t="s">
        <v>41</v>
      </c>
      <c r="S90" s="24">
        <v>0</v>
      </c>
      <c r="T90" s="24">
        <v>0</v>
      </c>
      <c r="U90" s="24">
        <v>0</v>
      </c>
      <c r="V90" s="24">
        <v>0</v>
      </c>
      <c r="W90" s="24">
        <v>0</v>
      </c>
      <c r="X90" s="24">
        <v>0</v>
      </c>
      <c r="Y90" s="24">
        <v>0</v>
      </c>
      <c r="Z90" s="24">
        <v>0</v>
      </c>
    </row>
    <row r="91" spans="1:26" x14ac:dyDescent="0.45">
      <c r="A91" s="21" t="s">
        <v>35</v>
      </c>
      <c r="B91" s="21" t="s">
        <v>220</v>
      </c>
      <c r="C91" s="21" t="s">
        <v>221</v>
      </c>
      <c r="D91" s="21" t="s">
        <v>53</v>
      </c>
      <c r="E91" s="21" t="s">
        <v>39</v>
      </c>
      <c r="F91" s="23" t="s">
        <v>41</v>
      </c>
      <c r="G91" s="23" t="s">
        <v>41</v>
      </c>
      <c r="H91" s="23" t="s">
        <v>41</v>
      </c>
      <c r="I91" s="23" t="s">
        <v>41</v>
      </c>
      <c r="J91" s="23" t="s">
        <v>41</v>
      </c>
      <c r="K91" s="23" t="s">
        <v>41</v>
      </c>
      <c r="L91" s="23" t="s">
        <v>41</v>
      </c>
      <c r="M91" s="23" t="s">
        <v>41</v>
      </c>
      <c r="N91" s="23" t="s">
        <v>41</v>
      </c>
      <c r="O91" s="23" t="s">
        <v>41</v>
      </c>
      <c r="P91" s="23" t="s">
        <v>41</v>
      </c>
      <c r="Q91" s="23" t="s">
        <v>41</v>
      </c>
      <c r="R91" s="23" t="s">
        <v>41</v>
      </c>
      <c r="S91" s="24">
        <v>0</v>
      </c>
      <c r="T91" s="24">
        <v>0</v>
      </c>
      <c r="U91" s="24">
        <v>0</v>
      </c>
      <c r="V91" s="24">
        <v>0</v>
      </c>
      <c r="W91" s="24">
        <v>0</v>
      </c>
      <c r="X91" s="24">
        <v>0</v>
      </c>
      <c r="Y91" s="24">
        <v>0</v>
      </c>
      <c r="Z91" s="24">
        <v>0</v>
      </c>
    </row>
    <row r="92" spans="1:26" x14ac:dyDescent="0.45">
      <c r="A92" s="21" t="s">
        <v>35</v>
      </c>
      <c r="B92" s="21" t="s">
        <v>222</v>
      </c>
      <c r="C92" s="21" t="s">
        <v>223</v>
      </c>
      <c r="D92" s="21" t="s">
        <v>53</v>
      </c>
      <c r="E92" s="21" t="s">
        <v>39</v>
      </c>
      <c r="F92" s="23" t="s">
        <v>41</v>
      </c>
      <c r="G92" s="23" t="s">
        <v>41</v>
      </c>
      <c r="H92" s="23" t="s">
        <v>41</v>
      </c>
      <c r="I92" s="23" t="s">
        <v>41</v>
      </c>
      <c r="J92" s="23" t="s">
        <v>41</v>
      </c>
      <c r="K92" s="23" t="s">
        <v>41</v>
      </c>
      <c r="L92" s="23" t="s">
        <v>41</v>
      </c>
      <c r="M92" s="23" t="s">
        <v>41</v>
      </c>
      <c r="N92" s="23" t="s">
        <v>41</v>
      </c>
      <c r="O92" s="23" t="s">
        <v>41</v>
      </c>
      <c r="P92" s="23" t="s">
        <v>41</v>
      </c>
      <c r="Q92" s="23" t="s">
        <v>41</v>
      </c>
      <c r="R92" s="23" t="s">
        <v>41</v>
      </c>
      <c r="S92" s="24">
        <v>0</v>
      </c>
      <c r="T92" s="24">
        <v>0</v>
      </c>
      <c r="U92" s="24">
        <v>0</v>
      </c>
      <c r="V92" s="24">
        <v>0</v>
      </c>
      <c r="W92" s="24">
        <v>0</v>
      </c>
      <c r="X92" s="24">
        <v>0</v>
      </c>
      <c r="Y92" s="24">
        <v>0</v>
      </c>
      <c r="Z92" s="24">
        <v>0</v>
      </c>
    </row>
    <row r="93" spans="1:26" x14ac:dyDescent="0.45">
      <c r="A93" s="21" t="s">
        <v>35</v>
      </c>
      <c r="B93" s="21" t="s">
        <v>224</v>
      </c>
      <c r="C93" s="21" t="s">
        <v>225</v>
      </c>
      <c r="D93" s="21" t="s">
        <v>53</v>
      </c>
      <c r="E93" s="21" t="s">
        <v>39</v>
      </c>
      <c r="F93" s="23" t="s">
        <v>41</v>
      </c>
      <c r="G93" s="23" t="s">
        <v>41</v>
      </c>
      <c r="H93" s="23" t="s">
        <v>41</v>
      </c>
      <c r="I93" s="23" t="s">
        <v>41</v>
      </c>
      <c r="J93" s="23" t="s">
        <v>41</v>
      </c>
      <c r="K93" s="23" t="s">
        <v>41</v>
      </c>
      <c r="L93" s="23" t="s">
        <v>41</v>
      </c>
      <c r="M93" s="23" t="s">
        <v>41</v>
      </c>
      <c r="N93" s="23" t="s">
        <v>41</v>
      </c>
      <c r="O93" s="23" t="s">
        <v>41</v>
      </c>
      <c r="P93" s="23" t="s">
        <v>41</v>
      </c>
      <c r="Q93" s="23" t="s">
        <v>41</v>
      </c>
      <c r="R93" s="23" t="s">
        <v>41</v>
      </c>
      <c r="S93" s="24">
        <v>0</v>
      </c>
      <c r="T93" s="24">
        <v>0</v>
      </c>
      <c r="U93" s="24">
        <v>0</v>
      </c>
      <c r="V93" s="24">
        <v>0</v>
      </c>
      <c r="W93" s="24">
        <v>0</v>
      </c>
      <c r="X93" s="24">
        <v>0</v>
      </c>
      <c r="Y93" s="24">
        <v>0</v>
      </c>
      <c r="Z93" s="24">
        <v>0</v>
      </c>
    </row>
    <row r="94" spans="1:26" x14ac:dyDescent="0.45">
      <c r="A94" s="21" t="s">
        <v>35</v>
      </c>
      <c r="B94" s="21" t="s">
        <v>226</v>
      </c>
      <c r="C94" s="21" t="s">
        <v>227</v>
      </c>
      <c r="D94" s="21" t="s">
        <v>53</v>
      </c>
      <c r="E94" s="21" t="s">
        <v>39</v>
      </c>
      <c r="F94" s="23" t="s">
        <v>41</v>
      </c>
      <c r="G94" s="23" t="s">
        <v>41</v>
      </c>
      <c r="H94" s="23" t="s">
        <v>41</v>
      </c>
      <c r="I94" s="23" t="s">
        <v>41</v>
      </c>
      <c r="J94" s="23" t="s">
        <v>41</v>
      </c>
      <c r="K94" s="23" t="s">
        <v>41</v>
      </c>
      <c r="L94" s="23" t="s">
        <v>41</v>
      </c>
      <c r="M94" s="23" t="s">
        <v>41</v>
      </c>
      <c r="N94" s="23" t="s">
        <v>41</v>
      </c>
      <c r="O94" s="23" t="s">
        <v>41</v>
      </c>
      <c r="P94" s="23" t="s">
        <v>41</v>
      </c>
      <c r="Q94" s="23" t="s">
        <v>41</v>
      </c>
      <c r="R94" s="23" t="s">
        <v>41</v>
      </c>
      <c r="S94" s="24">
        <v>0</v>
      </c>
      <c r="T94" s="24">
        <v>0</v>
      </c>
      <c r="U94" s="24">
        <v>0</v>
      </c>
      <c r="V94" s="24">
        <v>0</v>
      </c>
      <c r="W94" s="24">
        <v>0</v>
      </c>
      <c r="X94" s="24">
        <v>0</v>
      </c>
      <c r="Y94" s="24">
        <v>0</v>
      </c>
      <c r="Z94" s="24">
        <v>0</v>
      </c>
    </row>
    <row r="95" spans="1:26" x14ac:dyDescent="0.45">
      <c r="A95" s="21" t="s">
        <v>35</v>
      </c>
      <c r="B95" s="21" t="s">
        <v>228</v>
      </c>
      <c r="C95" s="21" t="s">
        <v>229</v>
      </c>
      <c r="D95" s="21" t="s">
        <v>53</v>
      </c>
      <c r="E95" s="21" t="s">
        <v>39</v>
      </c>
      <c r="F95" s="23" t="s">
        <v>41</v>
      </c>
      <c r="G95" s="23" t="s">
        <v>41</v>
      </c>
      <c r="H95" s="23" t="s">
        <v>41</v>
      </c>
      <c r="I95" s="23" t="s">
        <v>41</v>
      </c>
      <c r="J95" s="23" t="s">
        <v>41</v>
      </c>
      <c r="K95" s="23" t="s">
        <v>41</v>
      </c>
      <c r="L95" s="23" t="s">
        <v>41</v>
      </c>
      <c r="M95" s="23" t="s">
        <v>41</v>
      </c>
      <c r="N95" s="23" t="s">
        <v>41</v>
      </c>
      <c r="O95" s="23" t="s">
        <v>41</v>
      </c>
      <c r="P95" s="23" t="s">
        <v>41</v>
      </c>
      <c r="Q95" s="23" t="s">
        <v>41</v>
      </c>
      <c r="R95" s="23" t="s">
        <v>41</v>
      </c>
      <c r="S95" s="24">
        <v>0</v>
      </c>
      <c r="T95" s="24">
        <v>0</v>
      </c>
      <c r="U95" s="24">
        <v>0</v>
      </c>
      <c r="V95" s="24">
        <v>0</v>
      </c>
      <c r="W95" s="24">
        <v>0</v>
      </c>
      <c r="X95" s="24">
        <v>0</v>
      </c>
      <c r="Y95" s="24">
        <v>0</v>
      </c>
      <c r="Z95" s="24">
        <v>0</v>
      </c>
    </row>
    <row r="96" spans="1:26" x14ac:dyDescent="0.45">
      <c r="A96" s="21" t="s">
        <v>35</v>
      </c>
      <c r="B96" s="21" t="s">
        <v>230</v>
      </c>
      <c r="C96" s="21" t="s">
        <v>231</v>
      </c>
      <c r="D96" s="21" t="s">
        <v>53</v>
      </c>
      <c r="E96" s="21" t="s">
        <v>39</v>
      </c>
      <c r="F96" s="24">
        <v>0</v>
      </c>
      <c r="G96" s="23" t="s">
        <v>41</v>
      </c>
      <c r="H96" s="23" t="s">
        <v>41</v>
      </c>
      <c r="I96" s="23" t="s">
        <v>41</v>
      </c>
      <c r="J96" s="23" t="s">
        <v>41</v>
      </c>
      <c r="K96" s="23" t="s">
        <v>41</v>
      </c>
      <c r="L96" s="23" t="s">
        <v>41</v>
      </c>
      <c r="M96" s="23" t="s">
        <v>41</v>
      </c>
      <c r="N96" s="23" t="s">
        <v>41</v>
      </c>
      <c r="O96" s="23" t="s">
        <v>41</v>
      </c>
      <c r="P96" s="23" t="s">
        <v>41</v>
      </c>
      <c r="Q96" s="23" t="s">
        <v>41</v>
      </c>
      <c r="R96" s="23" t="s">
        <v>41</v>
      </c>
      <c r="S96" s="23" t="s">
        <v>41</v>
      </c>
      <c r="T96" s="23" t="s">
        <v>41</v>
      </c>
      <c r="U96" s="23" t="s">
        <v>41</v>
      </c>
      <c r="V96" s="23" t="s">
        <v>41</v>
      </c>
      <c r="W96" s="23" t="s">
        <v>41</v>
      </c>
      <c r="X96" s="23" t="s">
        <v>41</v>
      </c>
      <c r="Y96" s="23" t="s">
        <v>41</v>
      </c>
      <c r="Z96" s="23" t="s">
        <v>41</v>
      </c>
    </row>
    <row r="97" spans="1:26" x14ac:dyDescent="0.45">
      <c r="A97" s="21" t="s">
        <v>35</v>
      </c>
      <c r="B97" s="21" t="s">
        <v>232</v>
      </c>
      <c r="C97" s="21" t="s">
        <v>233</v>
      </c>
      <c r="D97" s="21" t="s">
        <v>53</v>
      </c>
      <c r="E97" s="21" t="s">
        <v>39</v>
      </c>
      <c r="F97" s="23" t="s">
        <v>41</v>
      </c>
      <c r="G97" s="23" t="s">
        <v>41</v>
      </c>
      <c r="H97" s="23" t="s">
        <v>41</v>
      </c>
      <c r="I97" s="23" t="s">
        <v>41</v>
      </c>
      <c r="J97" s="23" t="s">
        <v>41</v>
      </c>
      <c r="K97" s="23" t="s">
        <v>41</v>
      </c>
      <c r="L97" s="23" t="s">
        <v>41</v>
      </c>
      <c r="M97" s="23" t="s">
        <v>41</v>
      </c>
      <c r="N97" s="23" t="s">
        <v>41</v>
      </c>
      <c r="O97" s="23" t="s">
        <v>41</v>
      </c>
      <c r="P97" s="23" t="s">
        <v>41</v>
      </c>
      <c r="Q97" s="23" t="s">
        <v>41</v>
      </c>
      <c r="R97" s="23" t="s">
        <v>41</v>
      </c>
      <c r="S97" s="24">
        <v>0</v>
      </c>
      <c r="T97" s="24">
        <v>0</v>
      </c>
      <c r="U97" s="24">
        <v>0</v>
      </c>
      <c r="V97" s="24">
        <v>0</v>
      </c>
      <c r="W97" s="24">
        <v>0</v>
      </c>
      <c r="X97" s="24">
        <v>0</v>
      </c>
      <c r="Y97" s="24">
        <v>0</v>
      </c>
      <c r="Z97" s="24">
        <v>0</v>
      </c>
    </row>
    <row r="98" spans="1:26" x14ac:dyDescent="0.45">
      <c r="A98" s="21" t="s">
        <v>35</v>
      </c>
      <c r="B98" s="21" t="s">
        <v>234</v>
      </c>
      <c r="C98" s="21" t="s">
        <v>235</v>
      </c>
      <c r="D98" s="21" t="s">
        <v>53</v>
      </c>
      <c r="E98" s="21" t="s">
        <v>39</v>
      </c>
      <c r="F98" s="23" t="s">
        <v>41</v>
      </c>
      <c r="G98" s="23" t="s">
        <v>41</v>
      </c>
      <c r="H98" s="23" t="s">
        <v>41</v>
      </c>
      <c r="I98" s="23" t="s">
        <v>41</v>
      </c>
      <c r="J98" s="23" t="s">
        <v>41</v>
      </c>
      <c r="K98" s="23" t="s">
        <v>41</v>
      </c>
      <c r="L98" s="23" t="s">
        <v>41</v>
      </c>
      <c r="M98" s="23" t="s">
        <v>41</v>
      </c>
      <c r="N98" s="23" t="s">
        <v>41</v>
      </c>
      <c r="O98" s="23" t="s">
        <v>41</v>
      </c>
      <c r="P98" s="23" t="s">
        <v>41</v>
      </c>
      <c r="Q98" s="23" t="s">
        <v>41</v>
      </c>
      <c r="R98" s="23" t="s">
        <v>41</v>
      </c>
      <c r="S98" s="24">
        <v>0</v>
      </c>
      <c r="T98" s="24">
        <v>0</v>
      </c>
      <c r="U98" s="24">
        <v>0</v>
      </c>
      <c r="V98" s="24">
        <v>0</v>
      </c>
      <c r="W98" s="24">
        <v>0</v>
      </c>
      <c r="X98" s="24">
        <v>0</v>
      </c>
      <c r="Y98" s="24">
        <v>0</v>
      </c>
      <c r="Z98" s="24">
        <v>0</v>
      </c>
    </row>
    <row r="99" spans="1:26" x14ac:dyDescent="0.45">
      <c r="A99" s="21" t="s">
        <v>35</v>
      </c>
      <c r="B99" s="21" t="s">
        <v>236</v>
      </c>
      <c r="C99" s="21" t="s">
        <v>237</v>
      </c>
      <c r="D99" s="21" t="s">
        <v>53</v>
      </c>
      <c r="E99" s="21" t="s">
        <v>39</v>
      </c>
      <c r="F99" s="23" t="s">
        <v>41</v>
      </c>
      <c r="G99" s="23" t="s">
        <v>41</v>
      </c>
      <c r="H99" s="23" t="s">
        <v>41</v>
      </c>
      <c r="I99" s="23" t="s">
        <v>41</v>
      </c>
      <c r="J99" s="23" t="s">
        <v>41</v>
      </c>
      <c r="K99" s="23" t="s">
        <v>41</v>
      </c>
      <c r="L99" s="23" t="s">
        <v>41</v>
      </c>
      <c r="M99" s="23" t="s">
        <v>41</v>
      </c>
      <c r="N99" s="23" t="s">
        <v>41</v>
      </c>
      <c r="O99" s="23" t="s">
        <v>41</v>
      </c>
      <c r="P99" s="23" t="s">
        <v>41</v>
      </c>
      <c r="Q99" s="23" t="s">
        <v>41</v>
      </c>
      <c r="R99" s="23" t="s">
        <v>41</v>
      </c>
      <c r="S99" s="24">
        <v>0</v>
      </c>
      <c r="T99" s="24">
        <v>0</v>
      </c>
      <c r="U99" s="24">
        <v>0</v>
      </c>
      <c r="V99" s="24">
        <v>0</v>
      </c>
      <c r="W99" s="24">
        <v>0</v>
      </c>
      <c r="X99" s="24">
        <v>0</v>
      </c>
      <c r="Y99" s="24">
        <v>0</v>
      </c>
      <c r="Z99" s="24">
        <v>0</v>
      </c>
    </row>
    <row r="100" spans="1:26" x14ac:dyDescent="0.45">
      <c r="A100" s="21" t="s">
        <v>35</v>
      </c>
      <c r="B100" s="21" t="s">
        <v>238</v>
      </c>
      <c r="C100" s="21" t="s">
        <v>239</v>
      </c>
      <c r="D100" s="21" t="s">
        <v>53</v>
      </c>
      <c r="E100" s="21" t="s">
        <v>39</v>
      </c>
      <c r="F100" s="23" t="s">
        <v>41</v>
      </c>
      <c r="G100" s="23" t="s">
        <v>41</v>
      </c>
      <c r="H100" s="23" t="s">
        <v>41</v>
      </c>
      <c r="I100" s="23" t="s">
        <v>41</v>
      </c>
      <c r="J100" s="23" t="s">
        <v>41</v>
      </c>
      <c r="K100" s="23" t="s">
        <v>41</v>
      </c>
      <c r="L100" s="23" t="s">
        <v>41</v>
      </c>
      <c r="M100" s="23" t="s">
        <v>41</v>
      </c>
      <c r="N100" s="23" t="s">
        <v>41</v>
      </c>
      <c r="O100" s="23" t="s">
        <v>41</v>
      </c>
      <c r="P100" s="23" t="s">
        <v>41</v>
      </c>
      <c r="Q100" s="23" t="s">
        <v>41</v>
      </c>
      <c r="R100" s="23" t="s">
        <v>41</v>
      </c>
      <c r="S100" s="24">
        <v>0</v>
      </c>
      <c r="T100" s="24">
        <v>0</v>
      </c>
      <c r="U100" s="24">
        <v>0</v>
      </c>
      <c r="V100" s="24">
        <v>0</v>
      </c>
      <c r="W100" s="24">
        <v>0</v>
      </c>
      <c r="X100" s="24">
        <v>0</v>
      </c>
      <c r="Y100" s="24">
        <v>0</v>
      </c>
      <c r="Z100" s="24">
        <v>0</v>
      </c>
    </row>
    <row r="101" spans="1:26" x14ac:dyDescent="0.45">
      <c r="A101" s="21" t="s">
        <v>35</v>
      </c>
      <c r="B101" s="21" t="s">
        <v>240</v>
      </c>
      <c r="C101" s="21" t="s">
        <v>241</v>
      </c>
      <c r="D101" s="21" t="s">
        <v>53</v>
      </c>
      <c r="E101" s="21" t="s">
        <v>39</v>
      </c>
      <c r="F101" s="23" t="s">
        <v>41</v>
      </c>
      <c r="G101" s="23" t="s">
        <v>41</v>
      </c>
      <c r="H101" s="23" t="s">
        <v>41</v>
      </c>
      <c r="I101" s="23" t="s">
        <v>41</v>
      </c>
      <c r="J101" s="23" t="s">
        <v>41</v>
      </c>
      <c r="K101" s="23" t="s">
        <v>41</v>
      </c>
      <c r="L101" s="23" t="s">
        <v>41</v>
      </c>
      <c r="M101" s="23" t="s">
        <v>41</v>
      </c>
      <c r="N101" s="23" t="s">
        <v>41</v>
      </c>
      <c r="O101" s="23" t="s">
        <v>41</v>
      </c>
      <c r="P101" s="23" t="s">
        <v>41</v>
      </c>
      <c r="Q101" s="23" t="s">
        <v>41</v>
      </c>
      <c r="R101" s="23" t="s">
        <v>41</v>
      </c>
      <c r="S101" s="24">
        <v>0</v>
      </c>
      <c r="T101" s="24">
        <v>0</v>
      </c>
      <c r="U101" s="24">
        <v>0</v>
      </c>
      <c r="V101" s="24">
        <v>0</v>
      </c>
      <c r="W101" s="24">
        <v>0</v>
      </c>
      <c r="X101" s="24">
        <v>0</v>
      </c>
      <c r="Y101" s="24">
        <v>0</v>
      </c>
      <c r="Z101" s="24">
        <v>0</v>
      </c>
    </row>
    <row r="102" spans="1:26" x14ac:dyDescent="0.45">
      <c r="A102" s="21" t="s">
        <v>35</v>
      </c>
      <c r="B102" s="21" t="s">
        <v>242</v>
      </c>
      <c r="C102" s="21" t="s">
        <v>243</v>
      </c>
      <c r="D102" s="21" t="s">
        <v>53</v>
      </c>
      <c r="E102" s="21" t="s">
        <v>39</v>
      </c>
      <c r="F102" s="23" t="s">
        <v>41</v>
      </c>
      <c r="G102" s="23" t="s">
        <v>41</v>
      </c>
      <c r="H102" s="23" t="s">
        <v>41</v>
      </c>
      <c r="I102" s="23" t="s">
        <v>41</v>
      </c>
      <c r="J102" s="23" t="s">
        <v>41</v>
      </c>
      <c r="K102" s="23" t="s">
        <v>41</v>
      </c>
      <c r="L102" s="23" t="s">
        <v>41</v>
      </c>
      <c r="M102" s="23" t="s">
        <v>41</v>
      </c>
      <c r="N102" s="23" t="s">
        <v>41</v>
      </c>
      <c r="O102" s="23" t="s">
        <v>41</v>
      </c>
      <c r="P102" s="23" t="s">
        <v>41</v>
      </c>
      <c r="Q102" s="23" t="s">
        <v>41</v>
      </c>
      <c r="R102" s="23" t="s">
        <v>41</v>
      </c>
      <c r="S102" s="24">
        <v>0</v>
      </c>
      <c r="T102" s="24">
        <v>0</v>
      </c>
      <c r="U102" s="24">
        <v>0</v>
      </c>
      <c r="V102" s="24">
        <v>0</v>
      </c>
      <c r="W102" s="24">
        <v>0</v>
      </c>
      <c r="X102" s="24">
        <v>0</v>
      </c>
      <c r="Y102" s="24">
        <v>0</v>
      </c>
      <c r="Z102" s="24">
        <v>0</v>
      </c>
    </row>
    <row r="103" spans="1:26" x14ac:dyDescent="0.45">
      <c r="A103" s="21" t="s">
        <v>35</v>
      </c>
      <c r="B103" s="21" t="s">
        <v>244</v>
      </c>
      <c r="C103" s="21" t="s">
        <v>245</v>
      </c>
      <c r="D103" s="21" t="s">
        <v>53</v>
      </c>
      <c r="E103" s="21" t="s">
        <v>39</v>
      </c>
      <c r="F103" s="24">
        <v>0</v>
      </c>
      <c r="G103" s="23" t="s">
        <v>41</v>
      </c>
      <c r="H103" s="23" t="s">
        <v>41</v>
      </c>
      <c r="I103" s="23" t="s">
        <v>41</v>
      </c>
      <c r="J103" s="23" t="s">
        <v>41</v>
      </c>
      <c r="K103" s="23" t="s">
        <v>41</v>
      </c>
      <c r="L103" s="23" t="s">
        <v>41</v>
      </c>
      <c r="M103" s="23" t="s">
        <v>41</v>
      </c>
      <c r="N103" s="23" t="s">
        <v>41</v>
      </c>
      <c r="O103" s="23" t="s">
        <v>41</v>
      </c>
      <c r="P103" s="23" t="s">
        <v>41</v>
      </c>
      <c r="Q103" s="23" t="s">
        <v>41</v>
      </c>
      <c r="R103" s="23" t="s">
        <v>41</v>
      </c>
      <c r="S103" s="23" t="s">
        <v>41</v>
      </c>
      <c r="T103" s="23" t="s">
        <v>41</v>
      </c>
      <c r="U103" s="23" t="s">
        <v>41</v>
      </c>
      <c r="V103" s="23" t="s">
        <v>41</v>
      </c>
      <c r="W103" s="23" t="s">
        <v>41</v>
      </c>
      <c r="X103" s="23" t="s">
        <v>41</v>
      </c>
      <c r="Y103" s="23" t="s">
        <v>41</v>
      </c>
      <c r="Z103" s="23" t="s">
        <v>41</v>
      </c>
    </row>
    <row r="104" spans="1:26" x14ac:dyDescent="0.45">
      <c r="A104" s="21" t="s">
        <v>35</v>
      </c>
      <c r="B104" s="21" t="s">
        <v>246</v>
      </c>
      <c r="C104" s="21" t="s">
        <v>247</v>
      </c>
      <c r="D104" s="21" t="s">
        <v>53</v>
      </c>
      <c r="E104" s="21" t="s">
        <v>39</v>
      </c>
      <c r="F104" s="23" t="s">
        <v>41</v>
      </c>
      <c r="G104" s="23" t="s">
        <v>41</v>
      </c>
      <c r="H104" s="23" t="s">
        <v>41</v>
      </c>
      <c r="I104" s="23" t="s">
        <v>41</v>
      </c>
      <c r="J104" s="23" t="s">
        <v>41</v>
      </c>
      <c r="K104" s="23" t="s">
        <v>41</v>
      </c>
      <c r="L104" s="23" t="s">
        <v>41</v>
      </c>
      <c r="M104" s="23" t="s">
        <v>41</v>
      </c>
      <c r="N104" s="23" t="s">
        <v>41</v>
      </c>
      <c r="O104" s="23" t="s">
        <v>41</v>
      </c>
      <c r="P104" s="23" t="s">
        <v>41</v>
      </c>
      <c r="Q104" s="23" t="s">
        <v>41</v>
      </c>
      <c r="R104" s="23" t="s">
        <v>41</v>
      </c>
      <c r="S104" s="24">
        <v>0</v>
      </c>
      <c r="T104" s="24">
        <v>0</v>
      </c>
      <c r="U104" s="24">
        <v>0</v>
      </c>
      <c r="V104" s="24">
        <v>0</v>
      </c>
      <c r="W104" s="24">
        <v>0</v>
      </c>
      <c r="X104" s="24">
        <v>0</v>
      </c>
      <c r="Y104" s="24">
        <v>0</v>
      </c>
      <c r="Z104" s="24">
        <v>0</v>
      </c>
    </row>
    <row r="105" spans="1:26" x14ac:dyDescent="0.45">
      <c r="A105" s="21" t="s">
        <v>35</v>
      </c>
      <c r="B105" s="21" t="s">
        <v>248</v>
      </c>
      <c r="C105" s="21" t="s">
        <v>249</v>
      </c>
      <c r="D105" s="21" t="s">
        <v>53</v>
      </c>
      <c r="E105" s="21" t="s">
        <v>39</v>
      </c>
      <c r="F105" s="23" t="s">
        <v>41</v>
      </c>
      <c r="G105" s="23" t="s">
        <v>41</v>
      </c>
      <c r="H105" s="23" t="s">
        <v>41</v>
      </c>
      <c r="I105" s="23" t="s">
        <v>41</v>
      </c>
      <c r="J105" s="23" t="s">
        <v>41</v>
      </c>
      <c r="K105" s="23" t="s">
        <v>41</v>
      </c>
      <c r="L105" s="23" t="s">
        <v>41</v>
      </c>
      <c r="M105" s="23" t="s">
        <v>41</v>
      </c>
      <c r="N105" s="23" t="s">
        <v>41</v>
      </c>
      <c r="O105" s="23" t="s">
        <v>41</v>
      </c>
      <c r="P105" s="23" t="s">
        <v>41</v>
      </c>
      <c r="Q105" s="23" t="s">
        <v>41</v>
      </c>
      <c r="R105" s="23" t="s">
        <v>41</v>
      </c>
      <c r="S105" s="24">
        <v>0</v>
      </c>
      <c r="T105" s="24">
        <v>0</v>
      </c>
      <c r="U105" s="24">
        <v>0</v>
      </c>
      <c r="V105" s="24">
        <v>0</v>
      </c>
      <c r="W105" s="24">
        <v>0</v>
      </c>
      <c r="X105" s="24">
        <v>0</v>
      </c>
      <c r="Y105" s="24">
        <v>0</v>
      </c>
      <c r="Z105" s="24">
        <v>0</v>
      </c>
    </row>
    <row r="106" spans="1:26" x14ac:dyDescent="0.45">
      <c r="A106" s="21" t="s">
        <v>35</v>
      </c>
      <c r="B106" s="21" t="s">
        <v>250</v>
      </c>
      <c r="C106" s="21" t="s">
        <v>251</v>
      </c>
      <c r="D106" s="21" t="s">
        <v>53</v>
      </c>
      <c r="E106" s="21" t="s">
        <v>39</v>
      </c>
      <c r="F106" s="23" t="s">
        <v>41</v>
      </c>
      <c r="G106" s="23" t="s">
        <v>41</v>
      </c>
      <c r="H106" s="23" t="s">
        <v>41</v>
      </c>
      <c r="I106" s="23" t="s">
        <v>41</v>
      </c>
      <c r="J106" s="23" t="s">
        <v>41</v>
      </c>
      <c r="K106" s="23" t="s">
        <v>41</v>
      </c>
      <c r="L106" s="23" t="s">
        <v>41</v>
      </c>
      <c r="M106" s="23" t="s">
        <v>41</v>
      </c>
      <c r="N106" s="23" t="s">
        <v>41</v>
      </c>
      <c r="O106" s="23" t="s">
        <v>41</v>
      </c>
      <c r="P106" s="23" t="s">
        <v>41</v>
      </c>
      <c r="Q106" s="23" t="s">
        <v>41</v>
      </c>
      <c r="R106" s="23" t="s">
        <v>41</v>
      </c>
      <c r="S106" s="24">
        <v>0</v>
      </c>
      <c r="T106" s="24">
        <v>0</v>
      </c>
      <c r="U106" s="24">
        <v>0</v>
      </c>
      <c r="V106" s="24">
        <v>0</v>
      </c>
      <c r="W106" s="24">
        <v>0</v>
      </c>
      <c r="X106" s="24">
        <v>0</v>
      </c>
      <c r="Y106" s="24">
        <v>0</v>
      </c>
      <c r="Z106" s="24">
        <v>0</v>
      </c>
    </row>
    <row r="107" spans="1:26" x14ac:dyDescent="0.45">
      <c r="A107" s="21" t="s">
        <v>35</v>
      </c>
      <c r="B107" s="21" t="s">
        <v>252</v>
      </c>
      <c r="C107" s="21" t="s">
        <v>253</v>
      </c>
      <c r="D107" s="21" t="s">
        <v>53</v>
      </c>
      <c r="E107" s="21" t="s">
        <v>39</v>
      </c>
      <c r="F107" s="23" t="s">
        <v>41</v>
      </c>
      <c r="G107" s="23" t="s">
        <v>41</v>
      </c>
      <c r="H107" s="23" t="s">
        <v>41</v>
      </c>
      <c r="I107" s="23" t="s">
        <v>41</v>
      </c>
      <c r="J107" s="23" t="s">
        <v>41</v>
      </c>
      <c r="K107" s="23" t="s">
        <v>41</v>
      </c>
      <c r="L107" s="23" t="s">
        <v>41</v>
      </c>
      <c r="M107" s="23" t="s">
        <v>41</v>
      </c>
      <c r="N107" s="23" t="s">
        <v>41</v>
      </c>
      <c r="O107" s="23" t="s">
        <v>41</v>
      </c>
      <c r="P107" s="23" t="s">
        <v>41</v>
      </c>
      <c r="Q107" s="23" t="s">
        <v>41</v>
      </c>
      <c r="R107" s="23" t="s">
        <v>41</v>
      </c>
      <c r="S107" s="24">
        <v>0</v>
      </c>
      <c r="T107" s="24">
        <v>0</v>
      </c>
      <c r="U107" s="24">
        <v>0</v>
      </c>
      <c r="V107" s="24">
        <v>0</v>
      </c>
      <c r="W107" s="24">
        <v>0</v>
      </c>
      <c r="X107" s="24">
        <v>0</v>
      </c>
      <c r="Y107" s="24">
        <v>0</v>
      </c>
      <c r="Z107" s="24">
        <v>0</v>
      </c>
    </row>
    <row r="108" spans="1:26" x14ac:dyDescent="0.45">
      <c r="A108" s="21" t="s">
        <v>35</v>
      </c>
      <c r="B108" s="21" t="s">
        <v>254</v>
      </c>
      <c r="C108" s="21" t="s">
        <v>255</v>
      </c>
      <c r="D108" s="21" t="s">
        <v>53</v>
      </c>
      <c r="E108" s="21" t="s">
        <v>39</v>
      </c>
      <c r="F108" s="23" t="s">
        <v>41</v>
      </c>
      <c r="G108" s="23" t="s">
        <v>41</v>
      </c>
      <c r="H108" s="23" t="s">
        <v>41</v>
      </c>
      <c r="I108" s="23" t="s">
        <v>41</v>
      </c>
      <c r="J108" s="23" t="s">
        <v>41</v>
      </c>
      <c r="K108" s="23" t="s">
        <v>41</v>
      </c>
      <c r="L108" s="23" t="s">
        <v>41</v>
      </c>
      <c r="M108" s="23" t="s">
        <v>41</v>
      </c>
      <c r="N108" s="23" t="s">
        <v>41</v>
      </c>
      <c r="O108" s="23" t="s">
        <v>41</v>
      </c>
      <c r="P108" s="23" t="s">
        <v>41</v>
      </c>
      <c r="Q108" s="23" t="s">
        <v>41</v>
      </c>
      <c r="R108" s="23" t="s">
        <v>41</v>
      </c>
      <c r="S108" s="24">
        <v>0</v>
      </c>
      <c r="T108" s="24">
        <v>0</v>
      </c>
      <c r="U108" s="24">
        <v>0</v>
      </c>
      <c r="V108" s="24">
        <v>0</v>
      </c>
      <c r="W108" s="24">
        <v>0</v>
      </c>
      <c r="X108" s="24">
        <v>0</v>
      </c>
      <c r="Y108" s="24">
        <v>0</v>
      </c>
      <c r="Z108" s="24">
        <v>0</v>
      </c>
    </row>
    <row r="109" spans="1:26" x14ac:dyDescent="0.45">
      <c r="A109" s="21" t="s">
        <v>35</v>
      </c>
      <c r="B109" s="21" t="s">
        <v>256</v>
      </c>
      <c r="C109" s="21" t="s">
        <v>257</v>
      </c>
      <c r="D109" s="21" t="s">
        <v>53</v>
      </c>
      <c r="E109" s="21" t="s">
        <v>39</v>
      </c>
      <c r="F109" s="23" t="s">
        <v>41</v>
      </c>
      <c r="G109" s="23" t="s">
        <v>41</v>
      </c>
      <c r="H109" s="23" t="s">
        <v>41</v>
      </c>
      <c r="I109" s="23" t="s">
        <v>41</v>
      </c>
      <c r="J109" s="23" t="s">
        <v>41</v>
      </c>
      <c r="K109" s="23" t="s">
        <v>41</v>
      </c>
      <c r="L109" s="23" t="s">
        <v>41</v>
      </c>
      <c r="M109" s="23" t="s">
        <v>41</v>
      </c>
      <c r="N109" s="23" t="s">
        <v>41</v>
      </c>
      <c r="O109" s="23" t="s">
        <v>41</v>
      </c>
      <c r="P109" s="23" t="s">
        <v>41</v>
      </c>
      <c r="Q109" s="23" t="s">
        <v>41</v>
      </c>
      <c r="R109" s="23" t="s">
        <v>41</v>
      </c>
      <c r="S109" s="24">
        <v>0</v>
      </c>
      <c r="T109" s="24">
        <v>0</v>
      </c>
      <c r="U109" s="24">
        <v>0</v>
      </c>
      <c r="V109" s="24">
        <v>0</v>
      </c>
      <c r="W109" s="24">
        <v>0</v>
      </c>
      <c r="X109" s="24">
        <v>0</v>
      </c>
      <c r="Y109" s="24">
        <v>0</v>
      </c>
      <c r="Z109" s="24">
        <v>0</v>
      </c>
    </row>
    <row r="110" spans="1:26" x14ac:dyDescent="0.45">
      <c r="A110" s="21" t="s">
        <v>35</v>
      </c>
      <c r="B110" s="21" t="s">
        <v>258</v>
      </c>
      <c r="C110" s="21" t="s">
        <v>259</v>
      </c>
      <c r="D110" s="21" t="s">
        <v>53</v>
      </c>
      <c r="E110" s="21" t="s">
        <v>39</v>
      </c>
      <c r="F110" s="24">
        <v>0</v>
      </c>
      <c r="G110" s="23" t="s">
        <v>41</v>
      </c>
      <c r="H110" s="23" t="s">
        <v>41</v>
      </c>
      <c r="I110" s="23" t="s">
        <v>41</v>
      </c>
      <c r="J110" s="23" t="s">
        <v>41</v>
      </c>
      <c r="K110" s="23" t="s">
        <v>41</v>
      </c>
      <c r="L110" s="23" t="s">
        <v>41</v>
      </c>
      <c r="M110" s="23" t="s">
        <v>41</v>
      </c>
      <c r="N110" s="23" t="s">
        <v>41</v>
      </c>
      <c r="O110" s="23" t="s">
        <v>41</v>
      </c>
      <c r="P110" s="23" t="s">
        <v>41</v>
      </c>
      <c r="Q110" s="23" t="s">
        <v>41</v>
      </c>
      <c r="R110" s="23" t="s">
        <v>41</v>
      </c>
      <c r="S110" s="23" t="s">
        <v>41</v>
      </c>
      <c r="T110" s="23" t="s">
        <v>41</v>
      </c>
      <c r="U110" s="23" t="s">
        <v>41</v>
      </c>
      <c r="V110" s="23" t="s">
        <v>41</v>
      </c>
      <c r="W110" s="23" t="s">
        <v>41</v>
      </c>
      <c r="X110" s="23" t="s">
        <v>41</v>
      </c>
      <c r="Y110" s="23" t="s">
        <v>41</v>
      </c>
      <c r="Z110" s="23" t="s">
        <v>41</v>
      </c>
    </row>
    <row r="111" spans="1:26" x14ac:dyDescent="0.45">
      <c r="A111" s="21" t="s">
        <v>35</v>
      </c>
      <c r="B111" s="21" t="s">
        <v>260</v>
      </c>
      <c r="C111" s="21" t="s">
        <v>261</v>
      </c>
      <c r="D111" s="21" t="s">
        <v>53</v>
      </c>
      <c r="E111" s="21" t="s">
        <v>39</v>
      </c>
      <c r="F111" s="23" t="s">
        <v>41</v>
      </c>
      <c r="G111" s="24">
        <v>0</v>
      </c>
      <c r="H111" s="24">
        <v>0</v>
      </c>
      <c r="I111" s="24">
        <v>0</v>
      </c>
      <c r="J111" s="24">
        <v>0</v>
      </c>
      <c r="K111" s="24">
        <v>0</v>
      </c>
      <c r="L111" s="24">
        <v>0</v>
      </c>
      <c r="M111" s="24">
        <v>0</v>
      </c>
      <c r="N111" s="24">
        <v>0</v>
      </c>
      <c r="O111" s="24">
        <v>0</v>
      </c>
      <c r="P111" s="24">
        <v>0</v>
      </c>
      <c r="Q111" s="24">
        <v>0</v>
      </c>
      <c r="R111" s="24">
        <v>0</v>
      </c>
      <c r="S111" s="23" t="s">
        <v>41</v>
      </c>
      <c r="T111" s="23" t="s">
        <v>41</v>
      </c>
      <c r="U111" s="23" t="s">
        <v>41</v>
      </c>
      <c r="V111" s="23" t="s">
        <v>41</v>
      </c>
      <c r="W111" s="23" t="s">
        <v>41</v>
      </c>
      <c r="X111" s="23" t="s">
        <v>41</v>
      </c>
      <c r="Y111" s="23" t="s">
        <v>41</v>
      </c>
      <c r="Z111" s="23" t="s">
        <v>41</v>
      </c>
    </row>
    <row r="112" spans="1:26" x14ac:dyDescent="0.45">
      <c r="A112" s="21" t="s">
        <v>35</v>
      </c>
      <c r="B112" s="21" t="s">
        <v>262</v>
      </c>
      <c r="C112" s="21" t="s">
        <v>263</v>
      </c>
      <c r="D112" s="21" t="s">
        <v>53</v>
      </c>
      <c r="E112" s="21" t="s">
        <v>39</v>
      </c>
      <c r="F112" s="23" t="s">
        <v>41</v>
      </c>
      <c r="G112" s="24">
        <v>0</v>
      </c>
      <c r="H112" s="24">
        <v>0</v>
      </c>
      <c r="I112" s="24">
        <v>0</v>
      </c>
      <c r="J112" s="24">
        <v>0</v>
      </c>
      <c r="K112" s="24">
        <v>0</v>
      </c>
      <c r="L112" s="24">
        <v>0</v>
      </c>
      <c r="M112" s="24">
        <v>0</v>
      </c>
      <c r="N112" s="24">
        <v>0</v>
      </c>
      <c r="O112" s="24">
        <v>0</v>
      </c>
      <c r="P112" s="24">
        <v>0</v>
      </c>
      <c r="Q112" s="24">
        <v>0</v>
      </c>
      <c r="R112" s="24">
        <v>0</v>
      </c>
      <c r="S112" s="23" t="s">
        <v>41</v>
      </c>
      <c r="T112" s="23" t="s">
        <v>41</v>
      </c>
      <c r="U112" s="23" t="s">
        <v>41</v>
      </c>
      <c r="V112" s="23" t="s">
        <v>41</v>
      </c>
      <c r="W112" s="23" t="s">
        <v>41</v>
      </c>
      <c r="X112" s="23" t="s">
        <v>41</v>
      </c>
      <c r="Y112" s="23" t="s">
        <v>41</v>
      </c>
      <c r="Z112" s="23" t="s">
        <v>41</v>
      </c>
    </row>
    <row r="113" spans="1:26" x14ac:dyDescent="0.45">
      <c r="A113" s="21" t="s">
        <v>35</v>
      </c>
      <c r="B113" s="21" t="s">
        <v>264</v>
      </c>
      <c r="C113" s="21" t="s">
        <v>265</v>
      </c>
      <c r="D113" s="21" t="s">
        <v>53</v>
      </c>
      <c r="E113" s="21" t="s">
        <v>39</v>
      </c>
      <c r="F113" s="23" t="s">
        <v>41</v>
      </c>
      <c r="G113" s="24">
        <v>0</v>
      </c>
      <c r="H113" s="24">
        <v>0</v>
      </c>
      <c r="I113" s="24">
        <v>0</v>
      </c>
      <c r="J113" s="24">
        <v>0</v>
      </c>
      <c r="K113" s="24">
        <v>0</v>
      </c>
      <c r="L113" s="24">
        <v>0</v>
      </c>
      <c r="M113" s="24">
        <v>0</v>
      </c>
      <c r="N113" s="24">
        <v>0</v>
      </c>
      <c r="O113" s="24">
        <v>0</v>
      </c>
      <c r="P113" s="24">
        <v>0</v>
      </c>
      <c r="Q113" s="24">
        <v>0</v>
      </c>
      <c r="R113" s="24">
        <v>0</v>
      </c>
      <c r="S113" s="23" t="s">
        <v>41</v>
      </c>
      <c r="T113" s="23" t="s">
        <v>41</v>
      </c>
      <c r="U113" s="23" t="s">
        <v>41</v>
      </c>
      <c r="V113" s="23" t="s">
        <v>41</v>
      </c>
      <c r="W113" s="23" t="s">
        <v>41</v>
      </c>
      <c r="X113" s="23" t="s">
        <v>41</v>
      </c>
      <c r="Y113" s="23" t="s">
        <v>41</v>
      </c>
      <c r="Z113" s="23" t="s">
        <v>41</v>
      </c>
    </row>
    <row r="114" spans="1:26" x14ac:dyDescent="0.45">
      <c r="A114" s="21" t="s">
        <v>35</v>
      </c>
      <c r="B114" s="21" t="s">
        <v>266</v>
      </c>
      <c r="C114" s="21" t="s">
        <v>267</v>
      </c>
      <c r="D114" s="21" t="s">
        <v>53</v>
      </c>
      <c r="E114" s="21" t="s">
        <v>39</v>
      </c>
      <c r="F114" s="23" t="s">
        <v>41</v>
      </c>
      <c r="G114" s="24">
        <v>0</v>
      </c>
      <c r="H114" s="24">
        <v>0</v>
      </c>
      <c r="I114" s="24">
        <v>0</v>
      </c>
      <c r="J114" s="24">
        <v>0</v>
      </c>
      <c r="K114" s="24">
        <v>0</v>
      </c>
      <c r="L114" s="24">
        <v>0</v>
      </c>
      <c r="M114" s="24">
        <v>0</v>
      </c>
      <c r="N114" s="24">
        <v>0</v>
      </c>
      <c r="O114" s="24">
        <v>0</v>
      </c>
      <c r="P114" s="24">
        <v>0</v>
      </c>
      <c r="Q114" s="24">
        <v>0</v>
      </c>
      <c r="R114" s="24">
        <v>0</v>
      </c>
      <c r="S114" s="23" t="s">
        <v>41</v>
      </c>
      <c r="T114" s="23" t="s">
        <v>41</v>
      </c>
      <c r="U114" s="23" t="s">
        <v>41</v>
      </c>
      <c r="V114" s="23" t="s">
        <v>41</v>
      </c>
      <c r="W114" s="23" t="s">
        <v>41</v>
      </c>
      <c r="X114" s="23" t="s">
        <v>41</v>
      </c>
      <c r="Y114" s="23" t="s">
        <v>41</v>
      </c>
      <c r="Z114" s="23" t="s">
        <v>41</v>
      </c>
    </row>
    <row r="115" spans="1:26" x14ac:dyDescent="0.45">
      <c r="A115" s="21" t="s">
        <v>35</v>
      </c>
      <c r="B115" s="21" t="s">
        <v>268</v>
      </c>
      <c r="C115" s="21" t="s">
        <v>269</v>
      </c>
      <c r="D115" s="21" t="s">
        <v>53</v>
      </c>
      <c r="E115" s="21" t="s">
        <v>39</v>
      </c>
      <c r="F115" s="23" t="s">
        <v>41</v>
      </c>
      <c r="G115" s="24">
        <v>0</v>
      </c>
      <c r="H115" s="24">
        <v>0</v>
      </c>
      <c r="I115" s="24">
        <v>0</v>
      </c>
      <c r="J115" s="24">
        <v>0</v>
      </c>
      <c r="K115" s="24">
        <v>0</v>
      </c>
      <c r="L115" s="24">
        <v>0</v>
      </c>
      <c r="M115" s="24">
        <v>0</v>
      </c>
      <c r="N115" s="24">
        <v>0</v>
      </c>
      <c r="O115" s="24">
        <v>0</v>
      </c>
      <c r="P115" s="24">
        <v>0</v>
      </c>
      <c r="Q115" s="24">
        <v>0</v>
      </c>
      <c r="R115" s="24">
        <v>0</v>
      </c>
      <c r="S115" s="23" t="s">
        <v>41</v>
      </c>
      <c r="T115" s="23" t="s">
        <v>41</v>
      </c>
      <c r="U115" s="23" t="s">
        <v>41</v>
      </c>
      <c r="V115" s="23" t="s">
        <v>41</v>
      </c>
      <c r="W115" s="23" t="s">
        <v>41</v>
      </c>
      <c r="X115" s="23" t="s">
        <v>41</v>
      </c>
      <c r="Y115" s="23" t="s">
        <v>41</v>
      </c>
      <c r="Z115" s="23" t="s">
        <v>41</v>
      </c>
    </row>
    <row r="116" spans="1:26" x14ac:dyDescent="0.45">
      <c r="A116" s="21" t="s">
        <v>35</v>
      </c>
      <c r="B116" s="21" t="s">
        <v>270</v>
      </c>
      <c r="C116" s="21" t="s">
        <v>271</v>
      </c>
      <c r="D116" s="21" t="s">
        <v>53</v>
      </c>
      <c r="E116" s="21" t="s">
        <v>39</v>
      </c>
      <c r="F116" s="23" t="s">
        <v>41</v>
      </c>
      <c r="G116" s="24">
        <v>0</v>
      </c>
      <c r="H116" s="24">
        <v>0</v>
      </c>
      <c r="I116" s="24">
        <v>0</v>
      </c>
      <c r="J116" s="24">
        <v>0</v>
      </c>
      <c r="K116" s="24">
        <v>0</v>
      </c>
      <c r="L116" s="24">
        <v>0</v>
      </c>
      <c r="M116" s="24">
        <v>0</v>
      </c>
      <c r="N116" s="24">
        <v>0</v>
      </c>
      <c r="O116" s="24">
        <v>0</v>
      </c>
      <c r="P116" s="24">
        <v>0</v>
      </c>
      <c r="Q116" s="24">
        <v>0</v>
      </c>
      <c r="R116" s="24">
        <v>0</v>
      </c>
      <c r="S116" s="23" t="s">
        <v>41</v>
      </c>
      <c r="T116" s="23" t="s">
        <v>41</v>
      </c>
      <c r="U116" s="23" t="s">
        <v>41</v>
      </c>
      <c r="V116" s="23" t="s">
        <v>41</v>
      </c>
      <c r="W116" s="23" t="s">
        <v>41</v>
      </c>
      <c r="X116" s="23" t="s">
        <v>41</v>
      </c>
      <c r="Y116" s="23" t="s">
        <v>41</v>
      </c>
      <c r="Z116" s="23" t="s">
        <v>41</v>
      </c>
    </row>
    <row r="117" spans="1:26" x14ac:dyDescent="0.45">
      <c r="A117" s="21" t="s">
        <v>35</v>
      </c>
      <c r="B117" s="21" t="s">
        <v>272</v>
      </c>
      <c r="C117" s="21" t="s">
        <v>273</v>
      </c>
      <c r="D117" s="21" t="s">
        <v>53</v>
      </c>
      <c r="E117" s="21" t="s">
        <v>39</v>
      </c>
      <c r="F117" s="24">
        <v>0</v>
      </c>
      <c r="G117" s="23" t="s">
        <v>41</v>
      </c>
      <c r="H117" s="23" t="s">
        <v>41</v>
      </c>
      <c r="I117" s="23" t="s">
        <v>41</v>
      </c>
      <c r="J117" s="23" t="s">
        <v>41</v>
      </c>
      <c r="K117" s="23" t="s">
        <v>41</v>
      </c>
      <c r="L117" s="23" t="s">
        <v>41</v>
      </c>
      <c r="M117" s="23" t="s">
        <v>41</v>
      </c>
      <c r="N117" s="23" t="s">
        <v>41</v>
      </c>
      <c r="O117" s="23" t="s">
        <v>41</v>
      </c>
      <c r="P117" s="23" t="s">
        <v>41</v>
      </c>
      <c r="Q117" s="23" t="s">
        <v>41</v>
      </c>
      <c r="R117" s="23" t="s">
        <v>41</v>
      </c>
      <c r="S117" s="23" t="s">
        <v>41</v>
      </c>
      <c r="T117" s="23" t="s">
        <v>41</v>
      </c>
      <c r="U117" s="23" t="s">
        <v>41</v>
      </c>
      <c r="V117" s="23" t="s">
        <v>41</v>
      </c>
      <c r="W117" s="23" t="s">
        <v>41</v>
      </c>
      <c r="X117" s="23" t="s">
        <v>41</v>
      </c>
      <c r="Y117" s="23" t="s">
        <v>41</v>
      </c>
      <c r="Z117" s="23" t="s">
        <v>41</v>
      </c>
    </row>
    <row r="118" spans="1:26" x14ac:dyDescent="0.45">
      <c r="A118" s="21" t="s">
        <v>35</v>
      </c>
      <c r="B118" s="21" t="s">
        <v>274</v>
      </c>
      <c r="C118" s="21" t="s">
        <v>275</v>
      </c>
      <c r="D118" s="21" t="s">
        <v>53</v>
      </c>
      <c r="E118" s="21" t="s">
        <v>39</v>
      </c>
      <c r="F118" s="23" t="s">
        <v>41</v>
      </c>
      <c r="G118" s="23" t="s">
        <v>41</v>
      </c>
      <c r="H118" s="23" t="s">
        <v>41</v>
      </c>
      <c r="I118" s="23" t="s">
        <v>41</v>
      </c>
      <c r="J118" s="23" t="s">
        <v>41</v>
      </c>
      <c r="K118" s="23" t="s">
        <v>41</v>
      </c>
      <c r="L118" s="23" t="s">
        <v>41</v>
      </c>
      <c r="M118" s="23" t="s">
        <v>41</v>
      </c>
      <c r="N118" s="23" t="s">
        <v>41</v>
      </c>
      <c r="O118" s="23" t="s">
        <v>41</v>
      </c>
      <c r="P118" s="23" t="s">
        <v>41</v>
      </c>
      <c r="Q118" s="23" t="s">
        <v>41</v>
      </c>
      <c r="R118" s="23" t="s">
        <v>41</v>
      </c>
      <c r="S118" s="24">
        <v>0</v>
      </c>
      <c r="T118" s="24">
        <v>0</v>
      </c>
      <c r="U118" s="24">
        <v>0</v>
      </c>
      <c r="V118" s="24">
        <v>0</v>
      </c>
      <c r="W118" s="24">
        <v>0</v>
      </c>
      <c r="X118" s="24">
        <v>0</v>
      </c>
      <c r="Y118" s="24">
        <v>0</v>
      </c>
      <c r="Z118" s="24">
        <v>0</v>
      </c>
    </row>
    <row r="119" spans="1:26" x14ac:dyDescent="0.45">
      <c r="A119" s="21" t="s">
        <v>35</v>
      </c>
      <c r="B119" s="21" t="s">
        <v>276</v>
      </c>
      <c r="C119" s="21" t="s">
        <v>277</v>
      </c>
      <c r="D119" s="21" t="s">
        <v>53</v>
      </c>
      <c r="E119" s="21" t="s">
        <v>39</v>
      </c>
      <c r="F119" s="23" t="s">
        <v>41</v>
      </c>
      <c r="G119" s="23" t="s">
        <v>41</v>
      </c>
      <c r="H119" s="23" t="s">
        <v>41</v>
      </c>
      <c r="I119" s="23" t="s">
        <v>41</v>
      </c>
      <c r="J119" s="23" t="s">
        <v>41</v>
      </c>
      <c r="K119" s="23" t="s">
        <v>41</v>
      </c>
      <c r="L119" s="23" t="s">
        <v>41</v>
      </c>
      <c r="M119" s="23" t="s">
        <v>41</v>
      </c>
      <c r="N119" s="23" t="s">
        <v>41</v>
      </c>
      <c r="O119" s="23" t="s">
        <v>41</v>
      </c>
      <c r="P119" s="23" t="s">
        <v>41</v>
      </c>
      <c r="Q119" s="23" t="s">
        <v>41</v>
      </c>
      <c r="R119" s="23" t="s">
        <v>41</v>
      </c>
      <c r="S119" s="24">
        <v>0</v>
      </c>
      <c r="T119" s="24">
        <v>0</v>
      </c>
      <c r="U119" s="24">
        <v>0</v>
      </c>
      <c r="V119" s="24">
        <v>0</v>
      </c>
      <c r="W119" s="24">
        <v>0</v>
      </c>
      <c r="X119" s="24">
        <v>0</v>
      </c>
      <c r="Y119" s="24">
        <v>0</v>
      </c>
      <c r="Z119" s="24">
        <v>0</v>
      </c>
    </row>
    <row r="120" spans="1:26" x14ac:dyDescent="0.45">
      <c r="A120" s="21" t="s">
        <v>35</v>
      </c>
      <c r="B120" s="21" t="s">
        <v>278</v>
      </c>
      <c r="C120" s="21" t="s">
        <v>279</v>
      </c>
      <c r="D120" s="21" t="s">
        <v>53</v>
      </c>
      <c r="E120" s="21" t="s">
        <v>39</v>
      </c>
      <c r="F120" s="23" t="s">
        <v>41</v>
      </c>
      <c r="G120" s="23" t="s">
        <v>41</v>
      </c>
      <c r="H120" s="23" t="s">
        <v>41</v>
      </c>
      <c r="I120" s="23" t="s">
        <v>41</v>
      </c>
      <c r="J120" s="23" t="s">
        <v>41</v>
      </c>
      <c r="K120" s="23" t="s">
        <v>41</v>
      </c>
      <c r="L120" s="23" t="s">
        <v>41</v>
      </c>
      <c r="M120" s="23" t="s">
        <v>41</v>
      </c>
      <c r="N120" s="23" t="s">
        <v>41</v>
      </c>
      <c r="O120" s="23" t="s">
        <v>41</v>
      </c>
      <c r="P120" s="23" t="s">
        <v>41</v>
      </c>
      <c r="Q120" s="23" t="s">
        <v>41</v>
      </c>
      <c r="R120" s="23" t="s">
        <v>41</v>
      </c>
      <c r="S120" s="24">
        <v>0</v>
      </c>
      <c r="T120" s="24">
        <v>0</v>
      </c>
      <c r="U120" s="24">
        <v>0</v>
      </c>
      <c r="V120" s="24">
        <v>0</v>
      </c>
      <c r="W120" s="24">
        <v>0</v>
      </c>
      <c r="X120" s="24">
        <v>0</v>
      </c>
      <c r="Y120" s="24">
        <v>0</v>
      </c>
      <c r="Z120" s="24">
        <v>0</v>
      </c>
    </row>
    <row r="121" spans="1:26" x14ac:dyDescent="0.45">
      <c r="A121" s="21" t="s">
        <v>35</v>
      </c>
      <c r="B121" s="21" t="s">
        <v>280</v>
      </c>
      <c r="C121" s="21" t="s">
        <v>281</v>
      </c>
      <c r="D121" s="21" t="s">
        <v>53</v>
      </c>
      <c r="E121" s="21" t="s">
        <v>39</v>
      </c>
      <c r="F121" s="23" t="s">
        <v>41</v>
      </c>
      <c r="G121" s="23" t="s">
        <v>41</v>
      </c>
      <c r="H121" s="23" t="s">
        <v>41</v>
      </c>
      <c r="I121" s="23" t="s">
        <v>41</v>
      </c>
      <c r="J121" s="23" t="s">
        <v>41</v>
      </c>
      <c r="K121" s="23" t="s">
        <v>41</v>
      </c>
      <c r="L121" s="23" t="s">
        <v>41</v>
      </c>
      <c r="M121" s="23" t="s">
        <v>41</v>
      </c>
      <c r="N121" s="23" t="s">
        <v>41</v>
      </c>
      <c r="O121" s="23" t="s">
        <v>41</v>
      </c>
      <c r="P121" s="23" t="s">
        <v>41</v>
      </c>
      <c r="Q121" s="23" t="s">
        <v>41</v>
      </c>
      <c r="R121" s="23" t="s">
        <v>41</v>
      </c>
      <c r="S121" s="24">
        <v>0</v>
      </c>
      <c r="T121" s="24">
        <v>0</v>
      </c>
      <c r="U121" s="24">
        <v>0</v>
      </c>
      <c r="V121" s="24">
        <v>0</v>
      </c>
      <c r="W121" s="24">
        <v>0</v>
      </c>
      <c r="X121" s="24">
        <v>0</v>
      </c>
      <c r="Y121" s="24">
        <v>0</v>
      </c>
      <c r="Z121" s="24">
        <v>0</v>
      </c>
    </row>
    <row r="122" spans="1:26" x14ac:dyDescent="0.45">
      <c r="A122" s="21" t="s">
        <v>35</v>
      </c>
      <c r="B122" s="21" t="s">
        <v>282</v>
      </c>
      <c r="C122" s="21" t="s">
        <v>283</v>
      </c>
      <c r="D122" s="21" t="s">
        <v>53</v>
      </c>
      <c r="E122" s="21" t="s">
        <v>39</v>
      </c>
      <c r="F122" s="23" t="s">
        <v>41</v>
      </c>
      <c r="G122" s="23" t="s">
        <v>41</v>
      </c>
      <c r="H122" s="23" t="s">
        <v>41</v>
      </c>
      <c r="I122" s="23" t="s">
        <v>41</v>
      </c>
      <c r="J122" s="23" t="s">
        <v>41</v>
      </c>
      <c r="K122" s="23" t="s">
        <v>41</v>
      </c>
      <c r="L122" s="23" t="s">
        <v>41</v>
      </c>
      <c r="M122" s="23" t="s">
        <v>41</v>
      </c>
      <c r="N122" s="23" t="s">
        <v>41</v>
      </c>
      <c r="O122" s="23" t="s">
        <v>41</v>
      </c>
      <c r="P122" s="23" t="s">
        <v>41</v>
      </c>
      <c r="Q122" s="23" t="s">
        <v>41</v>
      </c>
      <c r="R122" s="23" t="s">
        <v>41</v>
      </c>
      <c r="S122" s="24">
        <v>0</v>
      </c>
      <c r="T122" s="24">
        <v>0</v>
      </c>
      <c r="U122" s="24">
        <v>0</v>
      </c>
      <c r="V122" s="24">
        <v>0</v>
      </c>
      <c r="W122" s="24">
        <v>0</v>
      </c>
      <c r="X122" s="24">
        <v>0</v>
      </c>
      <c r="Y122" s="24">
        <v>0</v>
      </c>
      <c r="Z122" s="24">
        <v>0</v>
      </c>
    </row>
    <row r="123" spans="1:26" x14ac:dyDescent="0.45">
      <c r="A123" s="21" t="s">
        <v>35</v>
      </c>
      <c r="B123" s="21" t="s">
        <v>284</v>
      </c>
      <c r="C123" s="21" t="s">
        <v>285</v>
      </c>
      <c r="D123" s="21" t="s">
        <v>53</v>
      </c>
      <c r="E123" s="21" t="s">
        <v>39</v>
      </c>
      <c r="F123" s="23" t="s">
        <v>41</v>
      </c>
      <c r="G123" s="23" t="s">
        <v>41</v>
      </c>
      <c r="H123" s="23" t="s">
        <v>41</v>
      </c>
      <c r="I123" s="23" t="s">
        <v>41</v>
      </c>
      <c r="J123" s="23" t="s">
        <v>41</v>
      </c>
      <c r="K123" s="23" t="s">
        <v>41</v>
      </c>
      <c r="L123" s="23" t="s">
        <v>41</v>
      </c>
      <c r="M123" s="23" t="s">
        <v>41</v>
      </c>
      <c r="N123" s="23" t="s">
        <v>41</v>
      </c>
      <c r="O123" s="23" t="s">
        <v>41</v>
      </c>
      <c r="P123" s="23" t="s">
        <v>41</v>
      </c>
      <c r="Q123" s="23" t="s">
        <v>41</v>
      </c>
      <c r="R123" s="23" t="s">
        <v>41</v>
      </c>
      <c r="S123" s="24">
        <v>0</v>
      </c>
      <c r="T123" s="24">
        <v>0</v>
      </c>
      <c r="U123" s="24">
        <v>0</v>
      </c>
      <c r="V123" s="24">
        <v>0</v>
      </c>
      <c r="W123" s="24">
        <v>0</v>
      </c>
      <c r="X123" s="24">
        <v>0</v>
      </c>
      <c r="Y123" s="24">
        <v>0</v>
      </c>
      <c r="Z123" s="24">
        <v>0</v>
      </c>
    </row>
    <row r="124" spans="1:26" x14ac:dyDescent="0.45">
      <c r="A124" s="21" t="s">
        <v>35</v>
      </c>
      <c r="B124" s="21" t="s">
        <v>286</v>
      </c>
      <c r="C124" s="21" t="s">
        <v>287</v>
      </c>
      <c r="D124" s="21" t="s">
        <v>124</v>
      </c>
      <c r="E124" s="21" t="s">
        <v>39</v>
      </c>
      <c r="F124" s="23" t="s">
        <v>41</v>
      </c>
      <c r="G124" s="23" t="s">
        <v>41</v>
      </c>
      <c r="H124" s="23" t="s">
        <v>41</v>
      </c>
      <c r="I124" s="23" t="s">
        <v>41</v>
      </c>
      <c r="J124" s="23" t="s">
        <v>41</v>
      </c>
      <c r="K124" s="23" t="s">
        <v>41</v>
      </c>
      <c r="L124" s="23" t="s">
        <v>41</v>
      </c>
      <c r="M124" s="23" t="s">
        <v>41</v>
      </c>
      <c r="N124" s="23" t="s">
        <v>41</v>
      </c>
      <c r="O124" s="23" t="s">
        <v>41</v>
      </c>
      <c r="P124" s="23" t="s">
        <v>41</v>
      </c>
      <c r="Q124" s="23" t="s">
        <v>41</v>
      </c>
      <c r="R124" s="23" t="s">
        <v>41</v>
      </c>
      <c r="S124" s="23" t="s">
        <v>41</v>
      </c>
      <c r="T124" s="23" t="s">
        <v>41</v>
      </c>
      <c r="U124" s="23" t="s">
        <v>41</v>
      </c>
      <c r="V124" s="23" t="s">
        <v>41</v>
      </c>
      <c r="W124" s="23" t="s">
        <v>41</v>
      </c>
      <c r="X124" s="23" t="s">
        <v>41</v>
      </c>
      <c r="Y124" s="23" t="s">
        <v>41</v>
      </c>
      <c r="Z124" s="23" t="s">
        <v>41</v>
      </c>
    </row>
    <row r="125" spans="1:26" x14ac:dyDescent="0.45">
      <c r="A125" s="21" t="s">
        <v>35</v>
      </c>
      <c r="B125" s="21" t="s">
        <v>288</v>
      </c>
      <c r="C125" s="21" t="s">
        <v>289</v>
      </c>
      <c r="D125" s="21" t="s">
        <v>38</v>
      </c>
      <c r="E125" s="21" t="s">
        <v>39</v>
      </c>
      <c r="F125" s="23" t="s">
        <v>41</v>
      </c>
      <c r="G125" s="23" t="s">
        <v>41</v>
      </c>
      <c r="H125" s="23" t="s">
        <v>41</v>
      </c>
      <c r="I125" s="23" t="s">
        <v>41</v>
      </c>
      <c r="J125" s="23" t="s">
        <v>41</v>
      </c>
      <c r="K125" s="23" t="s">
        <v>41</v>
      </c>
      <c r="L125" s="23" t="s">
        <v>41</v>
      </c>
      <c r="M125" s="23" t="s">
        <v>41</v>
      </c>
      <c r="N125" s="23" t="s">
        <v>41</v>
      </c>
      <c r="O125" s="23" t="s">
        <v>41</v>
      </c>
      <c r="P125" s="23" t="s">
        <v>41</v>
      </c>
      <c r="Q125" s="23" t="s">
        <v>41</v>
      </c>
      <c r="R125" s="23" t="s">
        <v>41</v>
      </c>
      <c r="S125" s="23" t="s">
        <v>41</v>
      </c>
      <c r="T125" s="23" t="s">
        <v>41</v>
      </c>
      <c r="U125" s="23" t="s">
        <v>41</v>
      </c>
      <c r="V125" s="23" t="s">
        <v>41</v>
      </c>
      <c r="W125" s="23" t="s">
        <v>41</v>
      </c>
      <c r="X125" s="23" t="s">
        <v>41</v>
      </c>
      <c r="Y125" s="23" t="s">
        <v>41</v>
      </c>
      <c r="Z125" s="23" t="s">
        <v>41</v>
      </c>
    </row>
    <row r="126" spans="1:26" x14ac:dyDescent="0.45">
      <c r="A126" s="21" t="s">
        <v>35</v>
      </c>
      <c r="B126" s="21" t="s">
        <v>290</v>
      </c>
      <c r="C126" s="21" t="s">
        <v>291</v>
      </c>
      <c r="D126" s="21" t="s">
        <v>38</v>
      </c>
      <c r="E126" s="21" t="s">
        <v>39</v>
      </c>
      <c r="F126" s="23" t="s">
        <v>41</v>
      </c>
      <c r="G126" s="23" t="s">
        <v>41</v>
      </c>
      <c r="H126" s="23" t="s">
        <v>41</v>
      </c>
      <c r="I126" s="23" t="s">
        <v>41</v>
      </c>
      <c r="J126" s="23" t="s">
        <v>41</v>
      </c>
      <c r="K126" s="23" t="s">
        <v>41</v>
      </c>
      <c r="L126" s="23" t="s">
        <v>41</v>
      </c>
      <c r="M126" s="23" t="s">
        <v>41</v>
      </c>
      <c r="N126" s="23" t="s">
        <v>41</v>
      </c>
      <c r="O126" s="23" t="s">
        <v>41</v>
      </c>
      <c r="P126" s="23" t="s">
        <v>41</v>
      </c>
      <c r="Q126" s="23" t="s">
        <v>41</v>
      </c>
      <c r="R126" s="23" t="s">
        <v>41</v>
      </c>
      <c r="S126" s="23" t="s">
        <v>41</v>
      </c>
      <c r="T126" s="23" t="s">
        <v>41</v>
      </c>
      <c r="U126" s="23" t="s">
        <v>41</v>
      </c>
      <c r="V126" s="23" t="s">
        <v>41</v>
      </c>
      <c r="W126" s="23" t="s">
        <v>41</v>
      </c>
      <c r="X126" s="23" t="s">
        <v>41</v>
      </c>
      <c r="Y126" s="23" t="s">
        <v>41</v>
      </c>
      <c r="Z126" s="23" t="s">
        <v>41</v>
      </c>
    </row>
    <row r="127" spans="1:26" x14ac:dyDescent="0.45">
      <c r="A127" s="21" t="s">
        <v>35</v>
      </c>
      <c r="B127" s="21" t="s">
        <v>292</v>
      </c>
      <c r="C127" s="21" t="s">
        <v>293</v>
      </c>
      <c r="D127" s="21" t="s">
        <v>38</v>
      </c>
      <c r="E127" s="21" t="s">
        <v>39</v>
      </c>
      <c r="F127" s="23" t="s">
        <v>41</v>
      </c>
      <c r="G127" s="23" t="s">
        <v>41</v>
      </c>
      <c r="H127" s="23" t="s">
        <v>41</v>
      </c>
      <c r="I127" s="23" t="s">
        <v>41</v>
      </c>
      <c r="J127" s="23" t="s">
        <v>41</v>
      </c>
      <c r="K127" s="23" t="s">
        <v>41</v>
      </c>
      <c r="L127" s="23" t="s">
        <v>41</v>
      </c>
      <c r="M127" s="23" t="s">
        <v>41</v>
      </c>
      <c r="N127" s="23" t="s">
        <v>41</v>
      </c>
      <c r="O127" s="23" t="s">
        <v>41</v>
      </c>
      <c r="P127" s="23" t="s">
        <v>41</v>
      </c>
      <c r="Q127" s="23" t="s">
        <v>41</v>
      </c>
      <c r="R127" s="23" t="s">
        <v>41</v>
      </c>
      <c r="S127" s="23" t="s">
        <v>41</v>
      </c>
      <c r="T127" s="23" t="s">
        <v>41</v>
      </c>
      <c r="U127" s="23" t="s">
        <v>41</v>
      </c>
      <c r="V127" s="23" t="s">
        <v>41</v>
      </c>
      <c r="W127" s="23" t="s">
        <v>41</v>
      </c>
      <c r="X127" s="23" t="s">
        <v>41</v>
      </c>
      <c r="Y127" s="23" t="s">
        <v>41</v>
      </c>
      <c r="Z127" s="23" t="s">
        <v>41</v>
      </c>
    </row>
    <row r="128" spans="1:26" x14ac:dyDescent="0.45">
      <c r="A128" s="21" t="s">
        <v>35</v>
      </c>
      <c r="B128" s="21" t="s">
        <v>294</v>
      </c>
      <c r="C128" s="21" t="s">
        <v>295</v>
      </c>
      <c r="D128" s="21" t="s">
        <v>38</v>
      </c>
      <c r="E128" s="21" t="s">
        <v>39</v>
      </c>
      <c r="F128" s="23" t="s">
        <v>41</v>
      </c>
      <c r="G128" s="23" t="s">
        <v>41</v>
      </c>
      <c r="H128" s="23" t="s">
        <v>41</v>
      </c>
      <c r="I128" s="23" t="s">
        <v>41</v>
      </c>
      <c r="J128" s="23" t="s">
        <v>41</v>
      </c>
      <c r="K128" s="23" t="s">
        <v>41</v>
      </c>
      <c r="L128" s="23" t="s">
        <v>41</v>
      </c>
      <c r="M128" s="23" t="s">
        <v>41</v>
      </c>
      <c r="N128" s="23" t="s">
        <v>41</v>
      </c>
      <c r="O128" s="23" t="s">
        <v>41</v>
      </c>
      <c r="P128" s="23" t="s">
        <v>41</v>
      </c>
      <c r="Q128" s="23" t="s">
        <v>41</v>
      </c>
      <c r="R128" s="23" t="s">
        <v>41</v>
      </c>
      <c r="S128" s="23" t="s">
        <v>41</v>
      </c>
      <c r="T128" s="23" t="s">
        <v>41</v>
      </c>
      <c r="U128" s="23" t="s">
        <v>41</v>
      </c>
      <c r="V128" s="23" t="s">
        <v>41</v>
      </c>
      <c r="W128" s="23" t="s">
        <v>41</v>
      </c>
      <c r="X128" s="23" t="s">
        <v>41</v>
      </c>
      <c r="Y128" s="23" t="s">
        <v>41</v>
      </c>
      <c r="Z128" s="23" t="s">
        <v>41</v>
      </c>
    </row>
    <row r="129" spans="1:26" x14ac:dyDescent="0.45">
      <c r="A129" s="21" t="s">
        <v>35</v>
      </c>
      <c r="B129" s="21" t="s">
        <v>296</v>
      </c>
      <c r="C129" s="21" t="s">
        <v>297</v>
      </c>
      <c r="D129" s="21" t="s">
        <v>53</v>
      </c>
      <c r="E129" s="21" t="s">
        <v>39</v>
      </c>
      <c r="F129" s="24">
        <v>0</v>
      </c>
      <c r="G129" s="23" t="s">
        <v>41</v>
      </c>
      <c r="H129" s="23" t="s">
        <v>41</v>
      </c>
      <c r="I129" s="23" t="s">
        <v>41</v>
      </c>
      <c r="J129" s="23" t="s">
        <v>41</v>
      </c>
      <c r="K129" s="23" t="s">
        <v>41</v>
      </c>
      <c r="L129" s="23" t="s">
        <v>41</v>
      </c>
      <c r="M129" s="23" t="s">
        <v>41</v>
      </c>
      <c r="N129" s="23" t="s">
        <v>41</v>
      </c>
      <c r="O129" s="23" t="s">
        <v>41</v>
      </c>
      <c r="P129" s="23" t="s">
        <v>41</v>
      </c>
      <c r="Q129" s="23" t="s">
        <v>41</v>
      </c>
      <c r="R129" s="23" t="s">
        <v>41</v>
      </c>
      <c r="S129" s="23" t="s">
        <v>41</v>
      </c>
      <c r="T129" s="23" t="s">
        <v>41</v>
      </c>
      <c r="U129" s="23" t="s">
        <v>41</v>
      </c>
      <c r="V129" s="23" t="s">
        <v>41</v>
      </c>
      <c r="W129" s="23" t="s">
        <v>41</v>
      </c>
      <c r="X129" s="23" t="s">
        <v>41</v>
      </c>
      <c r="Y129" s="23" t="s">
        <v>41</v>
      </c>
      <c r="Z129" s="23" t="s">
        <v>41</v>
      </c>
    </row>
    <row r="130" spans="1:26" x14ac:dyDescent="0.45">
      <c r="A130" s="21" t="s">
        <v>35</v>
      </c>
      <c r="B130" s="21" t="s">
        <v>298</v>
      </c>
      <c r="C130" s="21" t="s">
        <v>299</v>
      </c>
      <c r="D130" s="21" t="s">
        <v>53</v>
      </c>
      <c r="E130" s="21" t="s">
        <v>39</v>
      </c>
      <c r="F130" s="23" t="s">
        <v>41</v>
      </c>
      <c r="G130" s="23" t="s">
        <v>41</v>
      </c>
      <c r="H130" s="23" t="s">
        <v>41</v>
      </c>
      <c r="I130" s="23" t="s">
        <v>41</v>
      </c>
      <c r="J130" s="23" t="s">
        <v>41</v>
      </c>
      <c r="K130" s="23" t="s">
        <v>41</v>
      </c>
      <c r="L130" s="23" t="s">
        <v>41</v>
      </c>
      <c r="M130" s="23" t="s">
        <v>41</v>
      </c>
      <c r="N130" s="23" t="s">
        <v>41</v>
      </c>
      <c r="O130" s="23" t="s">
        <v>41</v>
      </c>
      <c r="P130" s="23" t="s">
        <v>41</v>
      </c>
      <c r="Q130" s="23" t="s">
        <v>41</v>
      </c>
      <c r="R130" s="23" t="s">
        <v>41</v>
      </c>
      <c r="S130" s="24">
        <v>0</v>
      </c>
      <c r="T130" s="24">
        <v>0</v>
      </c>
      <c r="U130" s="24">
        <v>0</v>
      </c>
      <c r="V130" s="24">
        <v>0</v>
      </c>
      <c r="W130" s="24">
        <v>0</v>
      </c>
      <c r="X130" s="24">
        <v>0</v>
      </c>
      <c r="Y130" s="24">
        <v>0</v>
      </c>
      <c r="Z130" s="24">
        <v>0</v>
      </c>
    </row>
    <row r="131" spans="1:26" x14ac:dyDescent="0.45">
      <c r="A131" s="21" t="s">
        <v>35</v>
      </c>
      <c r="B131" s="21" t="s">
        <v>300</v>
      </c>
      <c r="C131" s="21" t="s">
        <v>301</v>
      </c>
      <c r="D131" s="21" t="s">
        <v>53</v>
      </c>
      <c r="E131" s="21" t="s">
        <v>39</v>
      </c>
      <c r="F131" s="23" t="s">
        <v>41</v>
      </c>
      <c r="G131" s="23" t="s">
        <v>41</v>
      </c>
      <c r="H131" s="23" t="s">
        <v>41</v>
      </c>
      <c r="I131" s="23" t="s">
        <v>41</v>
      </c>
      <c r="J131" s="23" t="s">
        <v>41</v>
      </c>
      <c r="K131" s="23" t="s">
        <v>41</v>
      </c>
      <c r="L131" s="23" t="s">
        <v>41</v>
      </c>
      <c r="M131" s="23" t="s">
        <v>41</v>
      </c>
      <c r="N131" s="23" t="s">
        <v>41</v>
      </c>
      <c r="O131" s="23" t="s">
        <v>41</v>
      </c>
      <c r="P131" s="23" t="s">
        <v>41</v>
      </c>
      <c r="Q131" s="23" t="s">
        <v>41</v>
      </c>
      <c r="R131" s="23" t="s">
        <v>41</v>
      </c>
      <c r="S131" s="24">
        <v>0</v>
      </c>
      <c r="T131" s="24">
        <v>0</v>
      </c>
      <c r="U131" s="24">
        <v>0</v>
      </c>
      <c r="V131" s="24">
        <v>0</v>
      </c>
      <c r="W131" s="24">
        <v>0</v>
      </c>
      <c r="X131" s="24">
        <v>0</v>
      </c>
      <c r="Y131" s="24">
        <v>0</v>
      </c>
      <c r="Z131" s="24">
        <v>0</v>
      </c>
    </row>
    <row r="132" spans="1:26" x14ac:dyDescent="0.45">
      <c r="A132" s="21" t="s">
        <v>35</v>
      </c>
      <c r="B132" s="21" t="s">
        <v>302</v>
      </c>
      <c r="C132" s="21" t="s">
        <v>303</v>
      </c>
      <c r="D132" s="21" t="s">
        <v>53</v>
      </c>
      <c r="E132" s="21" t="s">
        <v>39</v>
      </c>
      <c r="F132" s="23" t="s">
        <v>41</v>
      </c>
      <c r="G132" s="23" t="s">
        <v>41</v>
      </c>
      <c r="H132" s="23" t="s">
        <v>41</v>
      </c>
      <c r="I132" s="23" t="s">
        <v>41</v>
      </c>
      <c r="J132" s="23" t="s">
        <v>41</v>
      </c>
      <c r="K132" s="23" t="s">
        <v>41</v>
      </c>
      <c r="L132" s="23" t="s">
        <v>41</v>
      </c>
      <c r="M132" s="23" t="s">
        <v>41</v>
      </c>
      <c r="N132" s="23" t="s">
        <v>41</v>
      </c>
      <c r="O132" s="23" t="s">
        <v>41</v>
      </c>
      <c r="P132" s="23" t="s">
        <v>41</v>
      </c>
      <c r="Q132" s="23" t="s">
        <v>41</v>
      </c>
      <c r="R132" s="23" t="s">
        <v>41</v>
      </c>
      <c r="S132" s="24">
        <v>0</v>
      </c>
      <c r="T132" s="24">
        <v>0</v>
      </c>
      <c r="U132" s="24">
        <v>0</v>
      </c>
      <c r="V132" s="24">
        <v>0</v>
      </c>
      <c r="W132" s="24">
        <v>0</v>
      </c>
      <c r="X132" s="24">
        <v>0</v>
      </c>
      <c r="Y132" s="24">
        <v>0</v>
      </c>
      <c r="Z132" s="24">
        <v>0</v>
      </c>
    </row>
    <row r="133" spans="1:26" x14ac:dyDescent="0.45">
      <c r="A133" s="21" t="s">
        <v>35</v>
      </c>
      <c r="B133" s="21" t="s">
        <v>304</v>
      </c>
      <c r="C133" s="21" t="s">
        <v>305</v>
      </c>
      <c r="D133" s="21" t="s">
        <v>53</v>
      </c>
      <c r="E133" s="21" t="s">
        <v>39</v>
      </c>
      <c r="F133" s="23" t="s">
        <v>41</v>
      </c>
      <c r="G133" s="23" t="s">
        <v>41</v>
      </c>
      <c r="H133" s="23" t="s">
        <v>41</v>
      </c>
      <c r="I133" s="23" t="s">
        <v>41</v>
      </c>
      <c r="J133" s="23" t="s">
        <v>41</v>
      </c>
      <c r="K133" s="23" t="s">
        <v>41</v>
      </c>
      <c r="L133" s="23" t="s">
        <v>41</v>
      </c>
      <c r="M133" s="23" t="s">
        <v>41</v>
      </c>
      <c r="N133" s="23" t="s">
        <v>41</v>
      </c>
      <c r="O133" s="23" t="s">
        <v>41</v>
      </c>
      <c r="P133" s="23" t="s">
        <v>41</v>
      </c>
      <c r="Q133" s="23" t="s">
        <v>41</v>
      </c>
      <c r="R133" s="23" t="s">
        <v>41</v>
      </c>
      <c r="S133" s="24">
        <v>0</v>
      </c>
      <c r="T133" s="24">
        <v>0</v>
      </c>
      <c r="U133" s="24">
        <v>0</v>
      </c>
      <c r="V133" s="24">
        <v>0</v>
      </c>
      <c r="W133" s="24">
        <v>0</v>
      </c>
      <c r="X133" s="24">
        <v>0</v>
      </c>
      <c r="Y133" s="24">
        <v>0</v>
      </c>
      <c r="Z133" s="24">
        <v>0</v>
      </c>
    </row>
    <row r="134" spans="1:26" x14ac:dyDescent="0.45">
      <c r="A134" s="21" t="s">
        <v>35</v>
      </c>
      <c r="B134" s="21" t="s">
        <v>306</v>
      </c>
      <c r="C134" s="21" t="s">
        <v>307</v>
      </c>
      <c r="D134" s="21" t="s">
        <v>53</v>
      </c>
      <c r="E134" s="21" t="s">
        <v>39</v>
      </c>
      <c r="F134" s="23" t="s">
        <v>41</v>
      </c>
      <c r="G134" s="23" t="s">
        <v>41</v>
      </c>
      <c r="H134" s="23" t="s">
        <v>41</v>
      </c>
      <c r="I134" s="23" t="s">
        <v>41</v>
      </c>
      <c r="J134" s="23" t="s">
        <v>41</v>
      </c>
      <c r="K134" s="23" t="s">
        <v>41</v>
      </c>
      <c r="L134" s="23" t="s">
        <v>41</v>
      </c>
      <c r="M134" s="23" t="s">
        <v>41</v>
      </c>
      <c r="N134" s="23" t="s">
        <v>41</v>
      </c>
      <c r="O134" s="23" t="s">
        <v>41</v>
      </c>
      <c r="P134" s="23" t="s">
        <v>41</v>
      </c>
      <c r="Q134" s="23" t="s">
        <v>41</v>
      </c>
      <c r="R134" s="23" t="s">
        <v>41</v>
      </c>
      <c r="S134" s="24">
        <v>0</v>
      </c>
      <c r="T134" s="24">
        <v>0</v>
      </c>
      <c r="U134" s="24">
        <v>0</v>
      </c>
      <c r="V134" s="24">
        <v>0</v>
      </c>
      <c r="W134" s="24">
        <v>0</v>
      </c>
      <c r="X134" s="24">
        <v>0</v>
      </c>
      <c r="Y134" s="24">
        <v>0</v>
      </c>
      <c r="Z134" s="24">
        <v>0</v>
      </c>
    </row>
    <row r="135" spans="1:26" x14ac:dyDescent="0.45">
      <c r="A135" s="21" t="s">
        <v>35</v>
      </c>
      <c r="B135" s="21" t="s">
        <v>308</v>
      </c>
      <c r="C135" s="21" t="s">
        <v>309</v>
      </c>
      <c r="D135" s="21" t="s">
        <v>53</v>
      </c>
      <c r="E135" s="21" t="s">
        <v>39</v>
      </c>
      <c r="F135" s="23" t="s">
        <v>41</v>
      </c>
      <c r="G135" s="23" t="s">
        <v>41</v>
      </c>
      <c r="H135" s="23" t="s">
        <v>41</v>
      </c>
      <c r="I135" s="23" t="s">
        <v>41</v>
      </c>
      <c r="J135" s="23" t="s">
        <v>41</v>
      </c>
      <c r="K135" s="23" t="s">
        <v>41</v>
      </c>
      <c r="L135" s="23" t="s">
        <v>41</v>
      </c>
      <c r="M135" s="23" t="s">
        <v>41</v>
      </c>
      <c r="N135" s="23" t="s">
        <v>41</v>
      </c>
      <c r="O135" s="23" t="s">
        <v>41</v>
      </c>
      <c r="P135" s="23" t="s">
        <v>41</v>
      </c>
      <c r="Q135" s="23" t="s">
        <v>41</v>
      </c>
      <c r="R135" s="23" t="s">
        <v>41</v>
      </c>
      <c r="S135" s="24">
        <v>0</v>
      </c>
      <c r="T135" s="24">
        <v>0</v>
      </c>
      <c r="U135" s="24">
        <v>0</v>
      </c>
      <c r="V135" s="24">
        <v>0</v>
      </c>
      <c r="W135" s="24">
        <v>0</v>
      </c>
      <c r="X135" s="24">
        <v>0</v>
      </c>
      <c r="Y135" s="24">
        <v>0</v>
      </c>
      <c r="Z135" s="24">
        <v>0</v>
      </c>
    </row>
    <row r="136" spans="1:26" x14ac:dyDescent="0.45">
      <c r="A136" s="21" t="s">
        <v>35</v>
      </c>
      <c r="B136" s="21" t="s">
        <v>310</v>
      </c>
      <c r="C136" s="21" t="s">
        <v>311</v>
      </c>
      <c r="D136" s="21" t="s">
        <v>53</v>
      </c>
      <c r="E136" s="21" t="s">
        <v>39</v>
      </c>
      <c r="F136" s="24">
        <v>0</v>
      </c>
      <c r="G136" s="23" t="s">
        <v>41</v>
      </c>
      <c r="H136" s="23" t="s">
        <v>41</v>
      </c>
      <c r="I136" s="23" t="s">
        <v>41</v>
      </c>
      <c r="J136" s="23" t="s">
        <v>41</v>
      </c>
      <c r="K136" s="23" t="s">
        <v>41</v>
      </c>
      <c r="L136" s="23" t="s">
        <v>41</v>
      </c>
      <c r="M136" s="23" t="s">
        <v>41</v>
      </c>
      <c r="N136" s="23" t="s">
        <v>41</v>
      </c>
      <c r="O136" s="23" t="s">
        <v>41</v>
      </c>
      <c r="P136" s="23" t="s">
        <v>41</v>
      </c>
      <c r="Q136" s="23" t="s">
        <v>41</v>
      </c>
      <c r="R136" s="23" t="s">
        <v>41</v>
      </c>
      <c r="S136" s="23" t="s">
        <v>41</v>
      </c>
      <c r="T136" s="23" t="s">
        <v>41</v>
      </c>
      <c r="U136" s="23" t="s">
        <v>41</v>
      </c>
      <c r="V136" s="23" t="s">
        <v>41</v>
      </c>
      <c r="W136" s="23" t="s">
        <v>41</v>
      </c>
      <c r="X136" s="23" t="s">
        <v>41</v>
      </c>
      <c r="Y136" s="23" t="s">
        <v>41</v>
      </c>
      <c r="Z136" s="23" t="s">
        <v>41</v>
      </c>
    </row>
    <row r="137" spans="1:26" x14ac:dyDescent="0.45">
      <c r="A137" s="21" t="s">
        <v>35</v>
      </c>
      <c r="B137" s="21" t="s">
        <v>312</v>
      </c>
      <c r="C137" s="21" t="s">
        <v>313</v>
      </c>
      <c r="D137" s="21" t="s">
        <v>53</v>
      </c>
      <c r="E137" s="21" t="s">
        <v>39</v>
      </c>
      <c r="F137" s="23" t="s">
        <v>41</v>
      </c>
      <c r="G137" s="23" t="s">
        <v>41</v>
      </c>
      <c r="H137" s="23" t="s">
        <v>41</v>
      </c>
      <c r="I137" s="23" t="s">
        <v>41</v>
      </c>
      <c r="J137" s="23" t="s">
        <v>41</v>
      </c>
      <c r="K137" s="23" t="s">
        <v>41</v>
      </c>
      <c r="L137" s="23" t="s">
        <v>41</v>
      </c>
      <c r="M137" s="23" t="s">
        <v>41</v>
      </c>
      <c r="N137" s="23" t="s">
        <v>41</v>
      </c>
      <c r="O137" s="23" t="s">
        <v>41</v>
      </c>
      <c r="P137" s="23" t="s">
        <v>41</v>
      </c>
      <c r="Q137" s="23" t="s">
        <v>41</v>
      </c>
      <c r="R137" s="23" t="s">
        <v>41</v>
      </c>
      <c r="S137" s="24">
        <v>0</v>
      </c>
      <c r="T137" s="24">
        <v>0</v>
      </c>
      <c r="U137" s="24">
        <v>0</v>
      </c>
      <c r="V137" s="24">
        <v>0</v>
      </c>
      <c r="W137" s="24">
        <v>0</v>
      </c>
      <c r="X137" s="24">
        <v>0</v>
      </c>
      <c r="Y137" s="24">
        <v>0</v>
      </c>
      <c r="Z137" s="24">
        <v>0</v>
      </c>
    </row>
    <row r="138" spans="1:26" x14ac:dyDescent="0.45">
      <c r="A138" s="21" t="s">
        <v>35</v>
      </c>
      <c r="B138" s="21" t="s">
        <v>314</v>
      </c>
      <c r="C138" s="21" t="s">
        <v>315</v>
      </c>
      <c r="D138" s="21" t="s">
        <v>53</v>
      </c>
      <c r="E138" s="21" t="s">
        <v>39</v>
      </c>
      <c r="F138" s="23" t="s">
        <v>41</v>
      </c>
      <c r="G138" s="23" t="s">
        <v>41</v>
      </c>
      <c r="H138" s="23" t="s">
        <v>41</v>
      </c>
      <c r="I138" s="23" t="s">
        <v>41</v>
      </c>
      <c r="J138" s="23" t="s">
        <v>41</v>
      </c>
      <c r="K138" s="23" t="s">
        <v>41</v>
      </c>
      <c r="L138" s="23" t="s">
        <v>41</v>
      </c>
      <c r="M138" s="23" t="s">
        <v>41</v>
      </c>
      <c r="N138" s="23" t="s">
        <v>41</v>
      </c>
      <c r="O138" s="23" t="s">
        <v>41</v>
      </c>
      <c r="P138" s="23" t="s">
        <v>41</v>
      </c>
      <c r="Q138" s="23" t="s">
        <v>41</v>
      </c>
      <c r="R138" s="23" t="s">
        <v>41</v>
      </c>
      <c r="S138" s="24">
        <v>0</v>
      </c>
      <c r="T138" s="24">
        <v>0</v>
      </c>
      <c r="U138" s="24">
        <v>0</v>
      </c>
      <c r="V138" s="24">
        <v>0</v>
      </c>
      <c r="W138" s="24">
        <v>0</v>
      </c>
      <c r="X138" s="24">
        <v>0</v>
      </c>
      <c r="Y138" s="24">
        <v>0</v>
      </c>
      <c r="Z138" s="24">
        <v>0</v>
      </c>
    </row>
    <row r="139" spans="1:26" x14ac:dyDescent="0.45">
      <c r="A139" s="21" t="s">
        <v>35</v>
      </c>
      <c r="B139" s="21" t="s">
        <v>316</v>
      </c>
      <c r="C139" s="21" t="s">
        <v>317</v>
      </c>
      <c r="D139" s="21" t="s">
        <v>53</v>
      </c>
      <c r="E139" s="21" t="s">
        <v>39</v>
      </c>
      <c r="F139" s="23" t="s">
        <v>41</v>
      </c>
      <c r="G139" s="23" t="s">
        <v>41</v>
      </c>
      <c r="H139" s="23" t="s">
        <v>41</v>
      </c>
      <c r="I139" s="23" t="s">
        <v>41</v>
      </c>
      <c r="J139" s="23" t="s">
        <v>41</v>
      </c>
      <c r="K139" s="23" t="s">
        <v>41</v>
      </c>
      <c r="L139" s="23" t="s">
        <v>41</v>
      </c>
      <c r="M139" s="23" t="s">
        <v>41</v>
      </c>
      <c r="N139" s="23" t="s">
        <v>41</v>
      </c>
      <c r="O139" s="23" t="s">
        <v>41</v>
      </c>
      <c r="P139" s="23" t="s">
        <v>41</v>
      </c>
      <c r="Q139" s="23" t="s">
        <v>41</v>
      </c>
      <c r="R139" s="23" t="s">
        <v>41</v>
      </c>
      <c r="S139" s="24">
        <v>0</v>
      </c>
      <c r="T139" s="24">
        <v>0</v>
      </c>
      <c r="U139" s="24">
        <v>0</v>
      </c>
      <c r="V139" s="24">
        <v>0</v>
      </c>
      <c r="W139" s="24">
        <v>0</v>
      </c>
      <c r="X139" s="24">
        <v>0</v>
      </c>
      <c r="Y139" s="24">
        <v>0</v>
      </c>
      <c r="Z139" s="24">
        <v>0</v>
      </c>
    </row>
    <row r="140" spans="1:26" x14ac:dyDescent="0.45">
      <c r="A140" s="21" t="s">
        <v>35</v>
      </c>
      <c r="B140" s="21" t="s">
        <v>318</v>
      </c>
      <c r="C140" s="21" t="s">
        <v>319</v>
      </c>
      <c r="D140" s="21" t="s">
        <v>53</v>
      </c>
      <c r="E140" s="21" t="s">
        <v>39</v>
      </c>
      <c r="F140" s="23" t="s">
        <v>41</v>
      </c>
      <c r="G140" s="23" t="s">
        <v>41</v>
      </c>
      <c r="H140" s="23" t="s">
        <v>41</v>
      </c>
      <c r="I140" s="23" t="s">
        <v>41</v>
      </c>
      <c r="J140" s="23" t="s">
        <v>41</v>
      </c>
      <c r="K140" s="23" t="s">
        <v>41</v>
      </c>
      <c r="L140" s="23" t="s">
        <v>41</v>
      </c>
      <c r="M140" s="23" t="s">
        <v>41</v>
      </c>
      <c r="N140" s="23" t="s">
        <v>41</v>
      </c>
      <c r="O140" s="23" t="s">
        <v>41</v>
      </c>
      <c r="P140" s="23" t="s">
        <v>41</v>
      </c>
      <c r="Q140" s="23" t="s">
        <v>41</v>
      </c>
      <c r="R140" s="23" t="s">
        <v>41</v>
      </c>
      <c r="S140" s="24">
        <v>0</v>
      </c>
      <c r="T140" s="24">
        <v>0</v>
      </c>
      <c r="U140" s="24">
        <v>0</v>
      </c>
      <c r="V140" s="24">
        <v>0</v>
      </c>
      <c r="W140" s="24">
        <v>0</v>
      </c>
      <c r="X140" s="24">
        <v>0</v>
      </c>
      <c r="Y140" s="24">
        <v>0</v>
      </c>
      <c r="Z140" s="24">
        <v>0</v>
      </c>
    </row>
    <row r="141" spans="1:26" x14ac:dyDescent="0.45">
      <c r="A141" s="21" t="s">
        <v>35</v>
      </c>
      <c r="B141" s="21" t="s">
        <v>320</v>
      </c>
      <c r="C141" s="21" t="s">
        <v>321</v>
      </c>
      <c r="D141" s="21" t="s">
        <v>53</v>
      </c>
      <c r="E141" s="21" t="s">
        <v>39</v>
      </c>
      <c r="F141" s="23" t="s">
        <v>41</v>
      </c>
      <c r="G141" s="23" t="s">
        <v>41</v>
      </c>
      <c r="H141" s="23" t="s">
        <v>41</v>
      </c>
      <c r="I141" s="23" t="s">
        <v>41</v>
      </c>
      <c r="J141" s="23" t="s">
        <v>41</v>
      </c>
      <c r="K141" s="23" t="s">
        <v>41</v>
      </c>
      <c r="L141" s="23" t="s">
        <v>41</v>
      </c>
      <c r="M141" s="23" t="s">
        <v>41</v>
      </c>
      <c r="N141" s="23" t="s">
        <v>41</v>
      </c>
      <c r="O141" s="23" t="s">
        <v>41</v>
      </c>
      <c r="P141" s="23" t="s">
        <v>41</v>
      </c>
      <c r="Q141" s="23" t="s">
        <v>41</v>
      </c>
      <c r="R141" s="23" t="s">
        <v>41</v>
      </c>
      <c r="S141" s="24">
        <v>0</v>
      </c>
      <c r="T141" s="24">
        <v>0</v>
      </c>
      <c r="U141" s="24">
        <v>0</v>
      </c>
      <c r="V141" s="24">
        <v>0</v>
      </c>
      <c r="W141" s="24">
        <v>0</v>
      </c>
      <c r="X141" s="24">
        <v>0</v>
      </c>
      <c r="Y141" s="24">
        <v>0</v>
      </c>
      <c r="Z141" s="24">
        <v>0</v>
      </c>
    </row>
    <row r="142" spans="1:26" x14ac:dyDescent="0.45">
      <c r="A142" s="21" t="s">
        <v>35</v>
      </c>
      <c r="B142" s="21" t="s">
        <v>322</v>
      </c>
      <c r="C142" s="21" t="s">
        <v>323</v>
      </c>
      <c r="D142" s="21" t="s">
        <v>53</v>
      </c>
      <c r="E142" s="21" t="s">
        <v>39</v>
      </c>
      <c r="F142" s="23" t="s">
        <v>41</v>
      </c>
      <c r="G142" s="23" t="s">
        <v>41</v>
      </c>
      <c r="H142" s="23" t="s">
        <v>41</v>
      </c>
      <c r="I142" s="23" t="s">
        <v>41</v>
      </c>
      <c r="J142" s="23" t="s">
        <v>41</v>
      </c>
      <c r="K142" s="23" t="s">
        <v>41</v>
      </c>
      <c r="L142" s="23" t="s">
        <v>41</v>
      </c>
      <c r="M142" s="23" t="s">
        <v>41</v>
      </c>
      <c r="N142" s="23" t="s">
        <v>41</v>
      </c>
      <c r="O142" s="23" t="s">
        <v>41</v>
      </c>
      <c r="P142" s="23" t="s">
        <v>41</v>
      </c>
      <c r="Q142" s="23" t="s">
        <v>41</v>
      </c>
      <c r="R142" s="23" t="s">
        <v>41</v>
      </c>
      <c r="S142" s="24">
        <v>0</v>
      </c>
      <c r="T142" s="24">
        <v>0</v>
      </c>
      <c r="U142" s="24">
        <v>0</v>
      </c>
      <c r="V142" s="24">
        <v>0</v>
      </c>
      <c r="W142" s="24">
        <v>0</v>
      </c>
      <c r="X142" s="24">
        <v>0</v>
      </c>
      <c r="Y142" s="24">
        <v>0</v>
      </c>
      <c r="Z142" s="24">
        <v>0</v>
      </c>
    </row>
    <row r="143" spans="1:26" x14ac:dyDescent="0.45">
      <c r="A143" s="21" t="s">
        <v>35</v>
      </c>
      <c r="B143" s="21" t="s">
        <v>324</v>
      </c>
      <c r="C143" s="21" t="s">
        <v>325</v>
      </c>
      <c r="D143" s="21" t="s">
        <v>53</v>
      </c>
      <c r="E143" s="21" t="s">
        <v>39</v>
      </c>
      <c r="F143" s="24">
        <v>0</v>
      </c>
      <c r="G143" s="23" t="s">
        <v>41</v>
      </c>
      <c r="H143" s="23" t="s">
        <v>41</v>
      </c>
      <c r="I143" s="23" t="s">
        <v>41</v>
      </c>
      <c r="J143" s="23" t="s">
        <v>41</v>
      </c>
      <c r="K143" s="23" t="s">
        <v>41</v>
      </c>
      <c r="L143" s="23" t="s">
        <v>41</v>
      </c>
      <c r="M143" s="23" t="s">
        <v>41</v>
      </c>
      <c r="N143" s="23" t="s">
        <v>41</v>
      </c>
      <c r="O143" s="23" t="s">
        <v>41</v>
      </c>
      <c r="P143" s="23" t="s">
        <v>41</v>
      </c>
      <c r="Q143" s="23" t="s">
        <v>41</v>
      </c>
      <c r="R143" s="23" t="s">
        <v>41</v>
      </c>
      <c r="S143" s="23" t="s">
        <v>41</v>
      </c>
      <c r="T143" s="23" t="s">
        <v>41</v>
      </c>
      <c r="U143" s="23" t="s">
        <v>41</v>
      </c>
      <c r="V143" s="23" t="s">
        <v>41</v>
      </c>
      <c r="W143" s="23" t="s">
        <v>41</v>
      </c>
      <c r="X143" s="23" t="s">
        <v>41</v>
      </c>
      <c r="Y143" s="23" t="s">
        <v>41</v>
      </c>
      <c r="Z143" s="23" t="s">
        <v>41</v>
      </c>
    </row>
    <row r="144" spans="1:26" x14ac:dyDescent="0.45">
      <c r="A144" s="21" t="s">
        <v>35</v>
      </c>
      <c r="B144" s="21" t="s">
        <v>326</v>
      </c>
      <c r="C144" s="21" t="s">
        <v>327</v>
      </c>
      <c r="D144" s="21" t="s">
        <v>53</v>
      </c>
      <c r="E144" s="21" t="s">
        <v>39</v>
      </c>
      <c r="F144" s="23" t="s">
        <v>41</v>
      </c>
      <c r="G144" s="23" t="s">
        <v>41</v>
      </c>
      <c r="H144" s="23" t="s">
        <v>41</v>
      </c>
      <c r="I144" s="23" t="s">
        <v>41</v>
      </c>
      <c r="J144" s="23" t="s">
        <v>41</v>
      </c>
      <c r="K144" s="23" t="s">
        <v>41</v>
      </c>
      <c r="L144" s="23" t="s">
        <v>41</v>
      </c>
      <c r="M144" s="23" t="s">
        <v>41</v>
      </c>
      <c r="N144" s="23" t="s">
        <v>41</v>
      </c>
      <c r="O144" s="23" t="s">
        <v>41</v>
      </c>
      <c r="P144" s="23" t="s">
        <v>41</v>
      </c>
      <c r="Q144" s="23" t="s">
        <v>41</v>
      </c>
      <c r="R144" s="23" t="s">
        <v>41</v>
      </c>
      <c r="S144" s="24">
        <v>0</v>
      </c>
      <c r="T144" s="24">
        <v>0</v>
      </c>
      <c r="U144" s="24">
        <v>0</v>
      </c>
      <c r="V144" s="24">
        <v>0</v>
      </c>
      <c r="W144" s="24">
        <v>0</v>
      </c>
      <c r="X144" s="24">
        <v>0</v>
      </c>
      <c r="Y144" s="24">
        <v>0</v>
      </c>
      <c r="Z144" s="24">
        <v>0</v>
      </c>
    </row>
    <row r="145" spans="1:26" x14ac:dyDescent="0.45">
      <c r="A145" s="21" t="s">
        <v>35</v>
      </c>
      <c r="B145" s="21" t="s">
        <v>328</v>
      </c>
      <c r="C145" s="21" t="s">
        <v>329</v>
      </c>
      <c r="D145" s="21" t="s">
        <v>53</v>
      </c>
      <c r="E145" s="21" t="s">
        <v>39</v>
      </c>
      <c r="F145" s="23" t="s">
        <v>41</v>
      </c>
      <c r="G145" s="23" t="s">
        <v>41</v>
      </c>
      <c r="H145" s="23" t="s">
        <v>41</v>
      </c>
      <c r="I145" s="23" t="s">
        <v>41</v>
      </c>
      <c r="J145" s="23" t="s">
        <v>41</v>
      </c>
      <c r="K145" s="23" t="s">
        <v>41</v>
      </c>
      <c r="L145" s="23" t="s">
        <v>41</v>
      </c>
      <c r="M145" s="23" t="s">
        <v>41</v>
      </c>
      <c r="N145" s="23" t="s">
        <v>41</v>
      </c>
      <c r="O145" s="23" t="s">
        <v>41</v>
      </c>
      <c r="P145" s="23" t="s">
        <v>41</v>
      </c>
      <c r="Q145" s="23" t="s">
        <v>41</v>
      </c>
      <c r="R145" s="23" t="s">
        <v>41</v>
      </c>
      <c r="S145" s="24">
        <v>0</v>
      </c>
      <c r="T145" s="24">
        <v>0</v>
      </c>
      <c r="U145" s="24">
        <v>0</v>
      </c>
      <c r="V145" s="24">
        <v>0</v>
      </c>
      <c r="W145" s="24">
        <v>0</v>
      </c>
      <c r="X145" s="24">
        <v>0</v>
      </c>
      <c r="Y145" s="24">
        <v>0</v>
      </c>
      <c r="Z145" s="24">
        <v>0</v>
      </c>
    </row>
    <row r="146" spans="1:26" x14ac:dyDescent="0.45">
      <c r="A146" s="21" t="s">
        <v>35</v>
      </c>
      <c r="B146" s="21" t="s">
        <v>330</v>
      </c>
      <c r="C146" s="21" t="s">
        <v>331</v>
      </c>
      <c r="D146" s="21" t="s">
        <v>53</v>
      </c>
      <c r="E146" s="21" t="s">
        <v>39</v>
      </c>
      <c r="F146" s="23" t="s">
        <v>41</v>
      </c>
      <c r="G146" s="23" t="s">
        <v>41</v>
      </c>
      <c r="H146" s="23" t="s">
        <v>41</v>
      </c>
      <c r="I146" s="23" t="s">
        <v>41</v>
      </c>
      <c r="J146" s="23" t="s">
        <v>41</v>
      </c>
      <c r="K146" s="23" t="s">
        <v>41</v>
      </c>
      <c r="L146" s="23" t="s">
        <v>41</v>
      </c>
      <c r="M146" s="23" t="s">
        <v>41</v>
      </c>
      <c r="N146" s="23" t="s">
        <v>41</v>
      </c>
      <c r="O146" s="23" t="s">
        <v>41</v>
      </c>
      <c r="P146" s="23" t="s">
        <v>41</v>
      </c>
      <c r="Q146" s="23" t="s">
        <v>41</v>
      </c>
      <c r="R146" s="23" t="s">
        <v>41</v>
      </c>
      <c r="S146" s="24">
        <v>0</v>
      </c>
      <c r="T146" s="24">
        <v>0</v>
      </c>
      <c r="U146" s="24">
        <v>0</v>
      </c>
      <c r="V146" s="24">
        <v>0</v>
      </c>
      <c r="W146" s="24">
        <v>0</v>
      </c>
      <c r="X146" s="24">
        <v>0</v>
      </c>
      <c r="Y146" s="24">
        <v>0</v>
      </c>
      <c r="Z146" s="24">
        <v>0</v>
      </c>
    </row>
    <row r="147" spans="1:26" x14ac:dyDescent="0.45">
      <c r="A147" s="21" t="s">
        <v>35</v>
      </c>
      <c r="B147" s="21" t="s">
        <v>332</v>
      </c>
      <c r="C147" s="21" t="s">
        <v>333</v>
      </c>
      <c r="D147" s="21" t="s">
        <v>53</v>
      </c>
      <c r="E147" s="21" t="s">
        <v>39</v>
      </c>
      <c r="F147" s="23" t="s">
        <v>41</v>
      </c>
      <c r="G147" s="23" t="s">
        <v>41</v>
      </c>
      <c r="H147" s="23" t="s">
        <v>41</v>
      </c>
      <c r="I147" s="23" t="s">
        <v>41</v>
      </c>
      <c r="J147" s="23" t="s">
        <v>41</v>
      </c>
      <c r="K147" s="23" t="s">
        <v>41</v>
      </c>
      <c r="L147" s="23" t="s">
        <v>41</v>
      </c>
      <c r="M147" s="23" t="s">
        <v>41</v>
      </c>
      <c r="N147" s="23" t="s">
        <v>41</v>
      </c>
      <c r="O147" s="23" t="s">
        <v>41</v>
      </c>
      <c r="P147" s="23" t="s">
        <v>41</v>
      </c>
      <c r="Q147" s="23" t="s">
        <v>41</v>
      </c>
      <c r="R147" s="23" t="s">
        <v>41</v>
      </c>
      <c r="S147" s="24">
        <v>0</v>
      </c>
      <c r="T147" s="24">
        <v>0</v>
      </c>
      <c r="U147" s="24">
        <v>0</v>
      </c>
      <c r="V147" s="24">
        <v>0</v>
      </c>
      <c r="W147" s="24">
        <v>0</v>
      </c>
      <c r="X147" s="24">
        <v>0</v>
      </c>
      <c r="Y147" s="24">
        <v>0</v>
      </c>
      <c r="Z147" s="24">
        <v>0</v>
      </c>
    </row>
    <row r="148" spans="1:26" x14ac:dyDescent="0.45">
      <c r="A148" s="21" t="s">
        <v>35</v>
      </c>
      <c r="B148" s="21" t="s">
        <v>334</v>
      </c>
      <c r="C148" s="21" t="s">
        <v>335</v>
      </c>
      <c r="D148" s="21" t="s">
        <v>53</v>
      </c>
      <c r="E148" s="21" t="s">
        <v>39</v>
      </c>
      <c r="F148" s="23" t="s">
        <v>41</v>
      </c>
      <c r="G148" s="23" t="s">
        <v>41</v>
      </c>
      <c r="H148" s="23" t="s">
        <v>41</v>
      </c>
      <c r="I148" s="23" t="s">
        <v>41</v>
      </c>
      <c r="J148" s="23" t="s">
        <v>41</v>
      </c>
      <c r="K148" s="23" t="s">
        <v>41</v>
      </c>
      <c r="L148" s="23" t="s">
        <v>41</v>
      </c>
      <c r="M148" s="23" t="s">
        <v>41</v>
      </c>
      <c r="N148" s="23" t="s">
        <v>41</v>
      </c>
      <c r="O148" s="23" t="s">
        <v>41</v>
      </c>
      <c r="P148" s="23" t="s">
        <v>41</v>
      </c>
      <c r="Q148" s="23" t="s">
        <v>41</v>
      </c>
      <c r="R148" s="23" t="s">
        <v>41</v>
      </c>
      <c r="S148" s="24">
        <v>0</v>
      </c>
      <c r="T148" s="24">
        <v>0</v>
      </c>
      <c r="U148" s="24">
        <v>0</v>
      </c>
      <c r="V148" s="24">
        <v>0</v>
      </c>
      <c r="W148" s="24">
        <v>0</v>
      </c>
      <c r="X148" s="24">
        <v>0</v>
      </c>
      <c r="Y148" s="24">
        <v>0</v>
      </c>
      <c r="Z148" s="24">
        <v>0</v>
      </c>
    </row>
    <row r="149" spans="1:26" x14ac:dyDescent="0.45">
      <c r="A149" s="21" t="s">
        <v>35</v>
      </c>
      <c r="B149" s="21" t="s">
        <v>336</v>
      </c>
      <c r="C149" s="21" t="s">
        <v>337</v>
      </c>
      <c r="D149" s="21" t="s">
        <v>53</v>
      </c>
      <c r="E149" s="21" t="s">
        <v>39</v>
      </c>
      <c r="F149" s="23" t="s">
        <v>41</v>
      </c>
      <c r="G149" s="23" t="s">
        <v>41</v>
      </c>
      <c r="H149" s="23" t="s">
        <v>41</v>
      </c>
      <c r="I149" s="23" t="s">
        <v>41</v>
      </c>
      <c r="J149" s="23" t="s">
        <v>41</v>
      </c>
      <c r="K149" s="23" t="s">
        <v>41</v>
      </c>
      <c r="L149" s="23" t="s">
        <v>41</v>
      </c>
      <c r="M149" s="23" t="s">
        <v>41</v>
      </c>
      <c r="N149" s="23" t="s">
        <v>41</v>
      </c>
      <c r="O149" s="23" t="s">
        <v>41</v>
      </c>
      <c r="P149" s="23" t="s">
        <v>41</v>
      </c>
      <c r="Q149" s="23" t="s">
        <v>41</v>
      </c>
      <c r="R149" s="23" t="s">
        <v>41</v>
      </c>
      <c r="S149" s="24">
        <v>0</v>
      </c>
      <c r="T149" s="24">
        <v>0</v>
      </c>
      <c r="U149" s="24">
        <v>0</v>
      </c>
      <c r="V149" s="24">
        <v>0</v>
      </c>
      <c r="W149" s="24">
        <v>0</v>
      </c>
      <c r="X149" s="24">
        <v>0</v>
      </c>
      <c r="Y149" s="24">
        <v>0</v>
      </c>
      <c r="Z149" s="24">
        <v>0</v>
      </c>
    </row>
    <row r="150" spans="1:26" x14ac:dyDescent="0.45">
      <c r="A150" s="21" t="s">
        <v>35</v>
      </c>
      <c r="B150" s="21" t="s">
        <v>338</v>
      </c>
      <c r="C150" s="21" t="s">
        <v>339</v>
      </c>
      <c r="D150" s="21" t="s">
        <v>53</v>
      </c>
      <c r="E150" s="21" t="s">
        <v>39</v>
      </c>
      <c r="F150" s="24">
        <v>0</v>
      </c>
      <c r="G150" s="23" t="s">
        <v>41</v>
      </c>
      <c r="H150" s="23" t="s">
        <v>41</v>
      </c>
      <c r="I150" s="23" t="s">
        <v>41</v>
      </c>
      <c r="J150" s="23" t="s">
        <v>41</v>
      </c>
      <c r="K150" s="23" t="s">
        <v>41</v>
      </c>
      <c r="L150" s="23" t="s">
        <v>41</v>
      </c>
      <c r="M150" s="23" t="s">
        <v>41</v>
      </c>
      <c r="N150" s="23" t="s">
        <v>41</v>
      </c>
      <c r="O150" s="23" t="s">
        <v>41</v>
      </c>
      <c r="P150" s="23" t="s">
        <v>41</v>
      </c>
      <c r="Q150" s="23" t="s">
        <v>41</v>
      </c>
      <c r="R150" s="23" t="s">
        <v>41</v>
      </c>
      <c r="S150" s="23" t="s">
        <v>41</v>
      </c>
      <c r="T150" s="23" t="s">
        <v>41</v>
      </c>
      <c r="U150" s="23" t="s">
        <v>41</v>
      </c>
      <c r="V150" s="23" t="s">
        <v>41</v>
      </c>
      <c r="W150" s="23" t="s">
        <v>41</v>
      </c>
      <c r="X150" s="23" t="s">
        <v>41</v>
      </c>
      <c r="Y150" s="23" t="s">
        <v>41</v>
      </c>
      <c r="Z150" s="23" t="s">
        <v>41</v>
      </c>
    </row>
    <row r="151" spans="1:26" x14ac:dyDescent="0.45">
      <c r="A151" s="21" t="s">
        <v>35</v>
      </c>
      <c r="B151" s="21" t="s">
        <v>340</v>
      </c>
      <c r="C151" s="21" t="s">
        <v>341</v>
      </c>
      <c r="D151" s="21" t="s">
        <v>53</v>
      </c>
      <c r="E151" s="21" t="s">
        <v>39</v>
      </c>
      <c r="F151" s="23" t="s">
        <v>41</v>
      </c>
      <c r="G151" s="24">
        <v>0</v>
      </c>
      <c r="H151" s="24">
        <v>0</v>
      </c>
      <c r="I151" s="24">
        <v>0</v>
      </c>
      <c r="J151" s="24">
        <v>0</v>
      </c>
      <c r="K151" s="24">
        <v>0</v>
      </c>
      <c r="L151" s="24">
        <v>0</v>
      </c>
      <c r="M151" s="24">
        <v>0</v>
      </c>
      <c r="N151" s="24">
        <v>0</v>
      </c>
      <c r="O151" s="24">
        <v>0</v>
      </c>
      <c r="P151" s="24">
        <v>0</v>
      </c>
      <c r="Q151" s="24">
        <v>0</v>
      </c>
      <c r="R151" s="24">
        <v>0</v>
      </c>
      <c r="S151" s="23" t="s">
        <v>41</v>
      </c>
      <c r="T151" s="23" t="s">
        <v>41</v>
      </c>
      <c r="U151" s="23" t="s">
        <v>41</v>
      </c>
      <c r="V151" s="23" t="s">
        <v>41</v>
      </c>
      <c r="W151" s="23" t="s">
        <v>41</v>
      </c>
      <c r="X151" s="23" t="s">
        <v>41</v>
      </c>
      <c r="Y151" s="23" t="s">
        <v>41</v>
      </c>
      <c r="Z151" s="23" t="s">
        <v>41</v>
      </c>
    </row>
    <row r="152" spans="1:26" x14ac:dyDescent="0.45">
      <c r="A152" s="21" t="s">
        <v>35</v>
      </c>
      <c r="B152" s="21" t="s">
        <v>342</v>
      </c>
      <c r="C152" s="21" t="s">
        <v>343</v>
      </c>
      <c r="D152" s="21" t="s">
        <v>53</v>
      </c>
      <c r="E152" s="21" t="s">
        <v>39</v>
      </c>
      <c r="F152" s="23" t="s">
        <v>41</v>
      </c>
      <c r="G152" s="24">
        <v>0</v>
      </c>
      <c r="H152" s="24">
        <v>0</v>
      </c>
      <c r="I152" s="24">
        <v>0</v>
      </c>
      <c r="J152" s="24">
        <v>0</v>
      </c>
      <c r="K152" s="24">
        <v>0</v>
      </c>
      <c r="L152" s="24">
        <v>0</v>
      </c>
      <c r="M152" s="24">
        <v>0</v>
      </c>
      <c r="N152" s="24">
        <v>0</v>
      </c>
      <c r="O152" s="24">
        <v>0</v>
      </c>
      <c r="P152" s="24">
        <v>0</v>
      </c>
      <c r="Q152" s="24">
        <v>0</v>
      </c>
      <c r="R152" s="24">
        <v>0</v>
      </c>
      <c r="S152" s="23" t="s">
        <v>41</v>
      </c>
      <c r="T152" s="23" t="s">
        <v>41</v>
      </c>
      <c r="U152" s="23" t="s">
        <v>41</v>
      </c>
      <c r="V152" s="23" t="s">
        <v>41</v>
      </c>
      <c r="W152" s="23" t="s">
        <v>41</v>
      </c>
      <c r="X152" s="23" t="s">
        <v>41</v>
      </c>
      <c r="Y152" s="23" t="s">
        <v>41</v>
      </c>
      <c r="Z152" s="23" t="s">
        <v>41</v>
      </c>
    </row>
    <row r="153" spans="1:26" x14ac:dyDescent="0.45">
      <c r="A153" s="21" t="s">
        <v>35</v>
      </c>
      <c r="B153" s="21" t="s">
        <v>344</v>
      </c>
      <c r="C153" s="21" t="s">
        <v>345</v>
      </c>
      <c r="D153" s="21" t="s">
        <v>53</v>
      </c>
      <c r="E153" s="21" t="s">
        <v>39</v>
      </c>
      <c r="F153" s="23" t="s">
        <v>41</v>
      </c>
      <c r="G153" s="24">
        <v>0</v>
      </c>
      <c r="H153" s="24">
        <v>0</v>
      </c>
      <c r="I153" s="24">
        <v>0</v>
      </c>
      <c r="J153" s="24">
        <v>0</v>
      </c>
      <c r="K153" s="24">
        <v>0</v>
      </c>
      <c r="L153" s="24">
        <v>0</v>
      </c>
      <c r="M153" s="24">
        <v>0</v>
      </c>
      <c r="N153" s="24">
        <v>0</v>
      </c>
      <c r="O153" s="24">
        <v>0</v>
      </c>
      <c r="P153" s="24">
        <v>0</v>
      </c>
      <c r="Q153" s="24">
        <v>0</v>
      </c>
      <c r="R153" s="24">
        <v>0</v>
      </c>
      <c r="S153" s="23" t="s">
        <v>41</v>
      </c>
      <c r="T153" s="23" t="s">
        <v>41</v>
      </c>
      <c r="U153" s="23" t="s">
        <v>41</v>
      </c>
      <c r="V153" s="23" t="s">
        <v>41</v>
      </c>
      <c r="W153" s="23" t="s">
        <v>41</v>
      </c>
      <c r="X153" s="23" t="s">
        <v>41</v>
      </c>
      <c r="Y153" s="23" t="s">
        <v>41</v>
      </c>
      <c r="Z153" s="23" t="s">
        <v>41</v>
      </c>
    </row>
    <row r="154" spans="1:26" x14ac:dyDescent="0.45">
      <c r="A154" s="21" t="s">
        <v>35</v>
      </c>
      <c r="B154" s="21" t="s">
        <v>346</v>
      </c>
      <c r="C154" s="21" t="s">
        <v>347</v>
      </c>
      <c r="D154" s="21" t="s">
        <v>53</v>
      </c>
      <c r="E154" s="21" t="s">
        <v>39</v>
      </c>
      <c r="F154" s="23" t="s">
        <v>41</v>
      </c>
      <c r="G154" s="24">
        <v>0</v>
      </c>
      <c r="H154" s="24">
        <v>0</v>
      </c>
      <c r="I154" s="24">
        <v>0</v>
      </c>
      <c r="J154" s="24">
        <v>0</v>
      </c>
      <c r="K154" s="24">
        <v>0</v>
      </c>
      <c r="L154" s="24">
        <v>0</v>
      </c>
      <c r="M154" s="24">
        <v>0</v>
      </c>
      <c r="N154" s="24">
        <v>0</v>
      </c>
      <c r="O154" s="24">
        <v>0</v>
      </c>
      <c r="P154" s="24">
        <v>0</v>
      </c>
      <c r="Q154" s="24">
        <v>0</v>
      </c>
      <c r="R154" s="24">
        <v>0</v>
      </c>
      <c r="S154" s="23" t="s">
        <v>41</v>
      </c>
      <c r="T154" s="23" t="s">
        <v>41</v>
      </c>
      <c r="U154" s="23" t="s">
        <v>41</v>
      </c>
      <c r="V154" s="23" t="s">
        <v>41</v>
      </c>
      <c r="W154" s="23" t="s">
        <v>41</v>
      </c>
      <c r="X154" s="23" t="s">
        <v>41</v>
      </c>
      <c r="Y154" s="23" t="s">
        <v>41</v>
      </c>
      <c r="Z154" s="23" t="s">
        <v>41</v>
      </c>
    </row>
    <row r="155" spans="1:26" x14ac:dyDescent="0.45">
      <c r="A155" s="21" t="s">
        <v>35</v>
      </c>
      <c r="B155" s="21" t="s">
        <v>348</v>
      </c>
      <c r="C155" s="21" t="s">
        <v>349</v>
      </c>
      <c r="D155" s="21" t="s">
        <v>53</v>
      </c>
      <c r="E155" s="21" t="s">
        <v>39</v>
      </c>
      <c r="F155" s="23" t="s">
        <v>41</v>
      </c>
      <c r="G155" s="24">
        <v>0</v>
      </c>
      <c r="H155" s="24">
        <v>0</v>
      </c>
      <c r="I155" s="24">
        <v>0</v>
      </c>
      <c r="J155" s="24">
        <v>0</v>
      </c>
      <c r="K155" s="24">
        <v>0</v>
      </c>
      <c r="L155" s="24">
        <v>0</v>
      </c>
      <c r="M155" s="24">
        <v>0</v>
      </c>
      <c r="N155" s="24">
        <v>0</v>
      </c>
      <c r="O155" s="24">
        <v>0</v>
      </c>
      <c r="P155" s="24">
        <v>0</v>
      </c>
      <c r="Q155" s="24">
        <v>0</v>
      </c>
      <c r="R155" s="24">
        <v>0</v>
      </c>
      <c r="S155" s="23" t="s">
        <v>41</v>
      </c>
      <c r="T155" s="23" t="s">
        <v>41</v>
      </c>
      <c r="U155" s="23" t="s">
        <v>41</v>
      </c>
      <c r="V155" s="23" t="s">
        <v>41</v>
      </c>
      <c r="W155" s="23" t="s">
        <v>41</v>
      </c>
      <c r="X155" s="23" t="s">
        <v>41</v>
      </c>
      <c r="Y155" s="23" t="s">
        <v>41</v>
      </c>
      <c r="Z155" s="23" t="s">
        <v>41</v>
      </c>
    </row>
    <row r="156" spans="1:26" x14ac:dyDescent="0.45">
      <c r="A156" s="21" t="s">
        <v>35</v>
      </c>
      <c r="B156" s="21" t="s">
        <v>350</v>
      </c>
      <c r="C156" s="21" t="s">
        <v>351</v>
      </c>
      <c r="D156" s="21" t="s">
        <v>53</v>
      </c>
      <c r="E156" s="21" t="s">
        <v>39</v>
      </c>
      <c r="F156" s="23" t="s">
        <v>41</v>
      </c>
      <c r="G156" s="24">
        <v>0</v>
      </c>
      <c r="H156" s="24">
        <v>0</v>
      </c>
      <c r="I156" s="24">
        <v>0</v>
      </c>
      <c r="J156" s="24">
        <v>0</v>
      </c>
      <c r="K156" s="24">
        <v>0</v>
      </c>
      <c r="L156" s="24">
        <v>0</v>
      </c>
      <c r="M156" s="24">
        <v>0</v>
      </c>
      <c r="N156" s="24">
        <v>0</v>
      </c>
      <c r="O156" s="24">
        <v>0</v>
      </c>
      <c r="P156" s="24">
        <v>0</v>
      </c>
      <c r="Q156" s="24">
        <v>0</v>
      </c>
      <c r="R156" s="24">
        <v>0</v>
      </c>
      <c r="S156" s="23" t="s">
        <v>41</v>
      </c>
      <c r="T156" s="23" t="s">
        <v>41</v>
      </c>
      <c r="U156" s="23" t="s">
        <v>41</v>
      </c>
      <c r="V156" s="23" t="s">
        <v>41</v>
      </c>
      <c r="W156" s="23" t="s">
        <v>41</v>
      </c>
      <c r="X156" s="23" t="s">
        <v>41</v>
      </c>
      <c r="Y156" s="23" t="s">
        <v>41</v>
      </c>
      <c r="Z156" s="23" t="s">
        <v>41</v>
      </c>
    </row>
    <row r="157" spans="1:26" x14ac:dyDescent="0.45">
      <c r="A157" s="21" t="s">
        <v>35</v>
      </c>
      <c r="B157" s="21" t="s">
        <v>352</v>
      </c>
      <c r="C157" s="21" t="s">
        <v>353</v>
      </c>
      <c r="D157" s="21" t="s">
        <v>53</v>
      </c>
      <c r="E157" s="21" t="s">
        <v>39</v>
      </c>
      <c r="F157" s="24">
        <v>0</v>
      </c>
      <c r="G157" s="23" t="s">
        <v>41</v>
      </c>
      <c r="H157" s="23" t="s">
        <v>41</v>
      </c>
      <c r="I157" s="23" t="s">
        <v>41</v>
      </c>
      <c r="J157" s="23" t="s">
        <v>41</v>
      </c>
      <c r="K157" s="23" t="s">
        <v>41</v>
      </c>
      <c r="L157" s="23" t="s">
        <v>41</v>
      </c>
      <c r="M157" s="23" t="s">
        <v>41</v>
      </c>
      <c r="N157" s="23" t="s">
        <v>41</v>
      </c>
      <c r="O157" s="23" t="s">
        <v>41</v>
      </c>
      <c r="P157" s="23" t="s">
        <v>41</v>
      </c>
      <c r="Q157" s="23" t="s">
        <v>41</v>
      </c>
      <c r="R157" s="23" t="s">
        <v>41</v>
      </c>
      <c r="S157" s="23" t="s">
        <v>41</v>
      </c>
      <c r="T157" s="23" t="s">
        <v>41</v>
      </c>
      <c r="U157" s="23" t="s">
        <v>41</v>
      </c>
      <c r="V157" s="23" t="s">
        <v>41</v>
      </c>
      <c r="W157" s="23" t="s">
        <v>41</v>
      </c>
      <c r="X157" s="23" t="s">
        <v>41</v>
      </c>
      <c r="Y157" s="23" t="s">
        <v>41</v>
      </c>
      <c r="Z157" s="23" t="s">
        <v>41</v>
      </c>
    </row>
    <row r="158" spans="1:26" x14ac:dyDescent="0.45">
      <c r="A158" s="21" t="s">
        <v>35</v>
      </c>
      <c r="B158" s="21" t="s">
        <v>354</v>
      </c>
      <c r="C158" s="21" t="s">
        <v>355</v>
      </c>
      <c r="D158" s="21" t="s">
        <v>53</v>
      </c>
      <c r="E158" s="21" t="s">
        <v>39</v>
      </c>
      <c r="F158" s="23" t="s">
        <v>41</v>
      </c>
      <c r="G158" s="23" t="s">
        <v>41</v>
      </c>
      <c r="H158" s="23" t="s">
        <v>41</v>
      </c>
      <c r="I158" s="23" t="s">
        <v>41</v>
      </c>
      <c r="J158" s="23" t="s">
        <v>41</v>
      </c>
      <c r="K158" s="23" t="s">
        <v>41</v>
      </c>
      <c r="L158" s="23" t="s">
        <v>41</v>
      </c>
      <c r="M158" s="23" t="s">
        <v>41</v>
      </c>
      <c r="N158" s="23" t="s">
        <v>41</v>
      </c>
      <c r="O158" s="23" t="s">
        <v>41</v>
      </c>
      <c r="P158" s="23" t="s">
        <v>41</v>
      </c>
      <c r="Q158" s="23" t="s">
        <v>41</v>
      </c>
      <c r="R158" s="23" t="s">
        <v>41</v>
      </c>
      <c r="S158" s="24">
        <v>0</v>
      </c>
      <c r="T158" s="24">
        <v>0</v>
      </c>
      <c r="U158" s="24">
        <v>0</v>
      </c>
      <c r="V158" s="24">
        <v>0</v>
      </c>
      <c r="W158" s="24">
        <v>0</v>
      </c>
      <c r="X158" s="24">
        <v>0</v>
      </c>
      <c r="Y158" s="24">
        <v>0</v>
      </c>
      <c r="Z158" s="24">
        <v>0</v>
      </c>
    </row>
    <row r="159" spans="1:26" x14ac:dyDescent="0.45">
      <c r="A159" s="21" t="s">
        <v>35</v>
      </c>
      <c r="B159" s="21" t="s">
        <v>356</v>
      </c>
      <c r="C159" s="21" t="s">
        <v>357</v>
      </c>
      <c r="D159" s="21" t="s">
        <v>53</v>
      </c>
      <c r="E159" s="21" t="s">
        <v>39</v>
      </c>
      <c r="F159" s="23" t="s">
        <v>41</v>
      </c>
      <c r="G159" s="23" t="s">
        <v>41</v>
      </c>
      <c r="H159" s="23" t="s">
        <v>41</v>
      </c>
      <c r="I159" s="23" t="s">
        <v>41</v>
      </c>
      <c r="J159" s="23" t="s">
        <v>41</v>
      </c>
      <c r="K159" s="23" t="s">
        <v>41</v>
      </c>
      <c r="L159" s="23" t="s">
        <v>41</v>
      </c>
      <c r="M159" s="23" t="s">
        <v>41</v>
      </c>
      <c r="N159" s="23" t="s">
        <v>41</v>
      </c>
      <c r="O159" s="23" t="s">
        <v>41</v>
      </c>
      <c r="P159" s="23" t="s">
        <v>41</v>
      </c>
      <c r="Q159" s="23" t="s">
        <v>41</v>
      </c>
      <c r="R159" s="23" t="s">
        <v>41</v>
      </c>
      <c r="S159" s="24">
        <v>0</v>
      </c>
      <c r="T159" s="24">
        <v>0</v>
      </c>
      <c r="U159" s="24">
        <v>0</v>
      </c>
      <c r="V159" s="24">
        <v>0</v>
      </c>
      <c r="W159" s="24">
        <v>0</v>
      </c>
      <c r="X159" s="24">
        <v>0</v>
      </c>
      <c r="Y159" s="24">
        <v>0</v>
      </c>
      <c r="Z159" s="24">
        <v>0</v>
      </c>
    </row>
    <row r="160" spans="1:26" x14ac:dyDescent="0.45">
      <c r="A160" s="21" t="s">
        <v>35</v>
      </c>
      <c r="B160" s="21" t="s">
        <v>358</v>
      </c>
      <c r="C160" s="21" t="s">
        <v>359</v>
      </c>
      <c r="D160" s="21" t="s">
        <v>53</v>
      </c>
      <c r="E160" s="21" t="s">
        <v>39</v>
      </c>
      <c r="F160" s="23" t="s">
        <v>41</v>
      </c>
      <c r="G160" s="23" t="s">
        <v>41</v>
      </c>
      <c r="H160" s="23" t="s">
        <v>41</v>
      </c>
      <c r="I160" s="23" t="s">
        <v>41</v>
      </c>
      <c r="J160" s="23" t="s">
        <v>41</v>
      </c>
      <c r="K160" s="23" t="s">
        <v>41</v>
      </c>
      <c r="L160" s="23" t="s">
        <v>41</v>
      </c>
      <c r="M160" s="23" t="s">
        <v>41</v>
      </c>
      <c r="N160" s="23" t="s">
        <v>41</v>
      </c>
      <c r="O160" s="23" t="s">
        <v>41</v>
      </c>
      <c r="P160" s="23" t="s">
        <v>41</v>
      </c>
      <c r="Q160" s="23" t="s">
        <v>41</v>
      </c>
      <c r="R160" s="23" t="s">
        <v>41</v>
      </c>
      <c r="S160" s="24">
        <v>0</v>
      </c>
      <c r="T160" s="24">
        <v>0</v>
      </c>
      <c r="U160" s="24">
        <v>0</v>
      </c>
      <c r="V160" s="24">
        <v>0</v>
      </c>
      <c r="W160" s="24">
        <v>0</v>
      </c>
      <c r="X160" s="24">
        <v>0</v>
      </c>
      <c r="Y160" s="24">
        <v>0</v>
      </c>
      <c r="Z160" s="24">
        <v>0</v>
      </c>
    </row>
    <row r="161" spans="1:26" x14ac:dyDescent="0.45">
      <c r="A161" s="21" t="s">
        <v>35</v>
      </c>
      <c r="B161" s="21" t="s">
        <v>360</v>
      </c>
      <c r="C161" s="21" t="s">
        <v>361</v>
      </c>
      <c r="D161" s="21" t="s">
        <v>53</v>
      </c>
      <c r="E161" s="21" t="s">
        <v>39</v>
      </c>
      <c r="F161" s="23" t="s">
        <v>41</v>
      </c>
      <c r="G161" s="23" t="s">
        <v>41</v>
      </c>
      <c r="H161" s="23" t="s">
        <v>41</v>
      </c>
      <c r="I161" s="23" t="s">
        <v>41</v>
      </c>
      <c r="J161" s="23" t="s">
        <v>41</v>
      </c>
      <c r="K161" s="23" t="s">
        <v>41</v>
      </c>
      <c r="L161" s="23" t="s">
        <v>41</v>
      </c>
      <c r="M161" s="23" t="s">
        <v>41</v>
      </c>
      <c r="N161" s="23" t="s">
        <v>41</v>
      </c>
      <c r="O161" s="23" t="s">
        <v>41</v>
      </c>
      <c r="P161" s="23" t="s">
        <v>41</v>
      </c>
      <c r="Q161" s="23" t="s">
        <v>41</v>
      </c>
      <c r="R161" s="23" t="s">
        <v>41</v>
      </c>
      <c r="S161" s="24">
        <v>0</v>
      </c>
      <c r="T161" s="24">
        <v>0</v>
      </c>
      <c r="U161" s="24">
        <v>0</v>
      </c>
      <c r="V161" s="24">
        <v>0</v>
      </c>
      <c r="W161" s="24">
        <v>0</v>
      </c>
      <c r="X161" s="24">
        <v>0</v>
      </c>
      <c r="Y161" s="24">
        <v>0</v>
      </c>
      <c r="Z161" s="24">
        <v>0</v>
      </c>
    </row>
    <row r="162" spans="1:26" x14ac:dyDescent="0.45">
      <c r="A162" s="21" t="s">
        <v>35</v>
      </c>
      <c r="B162" s="21" t="s">
        <v>362</v>
      </c>
      <c r="C162" s="21" t="s">
        <v>363</v>
      </c>
      <c r="D162" s="21" t="s">
        <v>53</v>
      </c>
      <c r="E162" s="21" t="s">
        <v>39</v>
      </c>
      <c r="F162" s="23" t="s">
        <v>41</v>
      </c>
      <c r="G162" s="23" t="s">
        <v>41</v>
      </c>
      <c r="H162" s="23" t="s">
        <v>41</v>
      </c>
      <c r="I162" s="23" t="s">
        <v>41</v>
      </c>
      <c r="J162" s="23" t="s">
        <v>41</v>
      </c>
      <c r="K162" s="23" t="s">
        <v>41</v>
      </c>
      <c r="L162" s="23" t="s">
        <v>41</v>
      </c>
      <c r="M162" s="23" t="s">
        <v>41</v>
      </c>
      <c r="N162" s="23" t="s">
        <v>41</v>
      </c>
      <c r="O162" s="23" t="s">
        <v>41</v>
      </c>
      <c r="P162" s="23" t="s">
        <v>41</v>
      </c>
      <c r="Q162" s="23" t="s">
        <v>41</v>
      </c>
      <c r="R162" s="23" t="s">
        <v>41</v>
      </c>
      <c r="S162" s="24">
        <v>0</v>
      </c>
      <c r="T162" s="24">
        <v>0</v>
      </c>
      <c r="U162" s="24">
        <v>0</v>
      </c>
      <c r="V162" s="24">
        <v>0</v>
      </c>
      <c r="W162" s="24">
        <v>0</v>
      </c>
      <c r="X162" s="24">
        <v>0</v>
      </c>
      <c r="Y162" s="24">
        <v>0</v>
      </c>
      <c r="Z162" s="24">
        <v>0</v>
      </c>
    </row>
    <row r="163" spans="1:26" x14ac:dyDescent="0.45">
      <c r="A163" s="21" t="s">
        <v>35</v>
      </c>
      <c r="B163" s="21" t="s">
        <v>364</v>
      </c>
      <c r="C163" s="21" t="s">
        <v>365</v>
      </c>
      <c r="D163" s="21" t="s">
        <v>53</v>
      </c>
      <c r="E163" s="21" t="s">
        <v>39</v>
      </c>
      <c r="F163" s="23" t="s">
        <v>41</v>
      </c>
      <c r="G163" s="23" t="s">
        <v>41</v>
      </c>
      <c r="H163" s="23" t="s">
        <v>41</v>
      </c>
      <c r="I163" s="23" t="s">
        <v>41</v>
      </c>
      <c r="J163" s="23" t="s">
        <v>41</v>
      </c>
      <c r="K163" s="23" t="s">
        <v>41</v>
      </c>
      <c r="L163" s="23" t="s">
        <v>41</v>
      </c>
      <c r="M163" s="23" t="s">
        <v>41</v>
      </c>
      <c r="N163" s="23" t="s">
        <v>41</v>
      </c>
      <c r="O163" s="23" t="s">
        <v>41</v>
      </c>
      <c r="P163" s="23" t="s">
        <v>41</v>
      </c>
      <c r="Q163" s="23" t="s">
        <v>41</v>
      </c>
      <c r="R163" s="23" t="s">
        <v>41</v>
      </c>
      <c r="S163" s="24">
        <v>0</v>
      </c>
      <c r="T163" s="24">
        <v>0</v>
      </c>
      <c r="U163" s="24">
        <v>0</v>
      </c>
      <c r="V163" s="24">
        <v>0</v>
      </c>
      <c r="W163" s="24">
        <v>0</v>
      </c>
      <c r="X163" s="24">
        <v>0</v>
      </c>
      <c r="Y163" s="24">
        <v>0</v>
      </c>
      <c r="Z163" s="24">
        <v>0</v>
      </c>
    </row>
    <row r="164" spans="1:26" x14ac:dyDescent="0.45">
      <c r="A164" s="21" t="s">
        <v>35</v>
      </c>
      <c r="B164" s="21" t="s">
        <v>366</v>
      </c>
      <c r="C164" s="21" t="s">
        <v>367</v>
      </c>
      <c r="D164" s="21" t="s">
        <v>124</v>
      </c>
      <c r="E164" s="21" t="s">
        <v>39</v>
      </c>
      <c r="F164" s="23" t="s">
        <v>41</v>
      </c>
      <c r="G164" s="23" t="s">
        <v>41</v>
      </c>
      <c r="H164" s="23" t="s">
        <v>41</v>
      </c>
      <c r="I164" s="23" t="s">
        <v>41</v>
      </c>
      <c r="J164" s="23" t="s">
        <v>41</v>
      </c>
      <c r="K164" s="23" t="s">
        <v>41</v>
      </c>
      <c r="L164" s="23" t="s">
        <v>41</v>
      </c>
      <c r="M164" s="23" t="s">
        <v>41</v>
      </c>
      <c r="N164" s="23" t="s">
        <v>41</v>
      </c>
      <c r="O164" s="23" t="s">
        <v>41</v>
      </c>
      <c r="P164" s="23" t="s">
        <v>41</v>
      </c>
      <c r="Q164" s="23" t="s">
        <v>41</v>
      </c>
      <c r="R164" s="23" t="s">
        <v>41</v>
      </c>
      <c r="S164" s="23" t="s">
        <v>41</v>
      </c>
      <c r="T164" s="23" t="s">
        <v>41</v>
      </c>
      <c r="U164" s="23" t="s">
        <v>41</v>
      </c>
      <c r="V164" s="23" t="s">
        <v>41</v>
      </c>
      <c r="W164" s="23" t="s">
        <v>41</v>
      </c>
      <c r="X164" s="23" t="s">
        <v>41</v>
      </c>
      <c r="Y164" s="23" t="s">
        <v>41</v>
      </c>
      <c r="Z164" s="23" t="s">
        <v>41</v>
      </c>
    </row>
    <row r="165" spans="1:26" x14ac:dyDescent="0.45">
      <c r="A165" s="21" t="s">
        <v>35</v>
      </c>
      <c r="B165" s="21" t="s">
        <v>368</v>
      </c>
      <c r="C165" s="21" t="s">
        <v>369</v>
      </c>
      <c r="D165" s="21" t="s">
        <v>38</v>
      </c>
      <c r="E165" s="21" t="s">
        <v>39</v>
      </c>
      <c r="F165" s="23" t="s">
        <v>41</v>
      </c>
      <c r="G165" s="23" t="s">
        <v>41</v>
      </c>
      <c r="H165" s="23" t="s">
        <v>41</v>
      </c>
      <c r="I165" s="23" t="s">
        <v>41</v>
      </c>
      <c r="J165" s="23" t="s">
        <v>41</v>
      </c>
      <c r="K165" s="23" t="s">
        <v>41</v>
      </c>
      <c r="L165" s="23" t="s">
        <v>41</v>
      </c>
      <c r="M165" s="23" t="s">
        <v>41</v>
      </c>
      <c r="N165" s="23" t="s">
        <v>41</v>
      </c>
      <c r="O165" s="23" t="s">
        <v>41</v>
      </c>
      <c r="P165" s="23" t="s">
        <v>41</v>
      </c>
      <c r="Q165" s="23" t="s">
        <v>41</v>
      </c>
      <c r="R165" s="23" t="s">
        <v>41</v>
      </c>
      <c r="S165" s="23" t="s">
        <v>41</v>
      </c>
      <c r="T165" s="23" t="s">
        <v>41</v>
      </c>
      <c r="U165" s="23" t="s">
        <v>41</v>
      </c>
      <c r="V165" s="23" t="s">
        <v>41</v>
      </c>
      <c r="W165" s="23" t="s">
        <v>41</v>
      </c>
      <c r="X165" s="23" t="s">
        <v>41</v>
      </c>
      <c r="Y165" s="23" t="s">
        <v>41</v>
      </c>
      <c r="Z165" s="23" t="s">
        <v>41</v>
      </c>
    </row>
    <row r="166" spans="1:26" x14ac:dyDescent="0.45">
      <c r="A166" s="21" t="s">
        <v>35</v>
      </c>
      <c r="B166" s="21" t="s">
        <v>370</v>
      </c>
      <c r="C166" s="21" t="s">
        <v>371</v>
      </c>
      <c r="D166" s="21" t="s">
        <v>38</v>
      </c>
      <c r="E166" s="21" t="s">
        <v>39</v>
      </c>
      <c r="F166" s="23" t="s">
        <v>41</v>
      </c>
      <c r="G166" s="23" t="s">
        <v>41</v>
      </c>
      <c r="H166" s="23" t="s">
        <v>41</v>
      </c>
      <c r="I166" s="23" t="s">
        <v>41</v>
      </c>
      <c r="J166" s="23" t="s">
        <v>41</v>
      </c>
      <c r="K166" s="23" t="s">
        <v>41</v>
      </c>
      <c r="L166" s="23" t="s">
        <v>41</v>
      </c>
      <c r="M166" s="23" t="s">
        <v>41</v>
      </c>
      <c r="N166" s="23" t="s">
        <v>41</v>
      </c>
      <c r="O166" s="23" t="s">
        <v>41</v>
      </c>
      <c r="P166" s="23" t="s">
        <v>41</v>
      </c>
      <c r="Q166" s="23" t="s">
        <v>41</v>
      </c>
      <c r="R166" s="23" t="s">
        <v>41</v>
      </c>
      <c r="S166" s="23" t="s">
        <v>41</v>
      </c>
      <c r="T166" s="23" t="s">
        <v>41</v>
      </c>
      <c r="U166" s="23" t="s">
        <v>41</v>
      </c>
      <c r="V166" s="23" t="s">
        <v>41</v>
      </c>
      <c r="W166" s="23" t="s">
        <v>41</v>
      </c>
      <c r="X166" s="23" t="s">
        <v>41</v>
      </c>
      <c r="Y166" s="23" t="s">
        <v>41</v>
      </c>
      <c r="Z166" s="23" t="s">
        <v>41</v>
      </c>
    </row>
    <row r="167" spans="1:26" x14ac:dyDescent="0.45">
      <c r="A167" s="21" t="s">
        <v>35</v>
      </c>
      <c r="B167" s="21" t="s">
        <v>372</v>
      </c>
      <c r="C167" s="21" t="s">
        <v>373</v>
      </c>
      <c r="D167" s="21" t="s">
        <v>38</v>
      </c>
      <c r="E167" s="21" t="s">
        <v>39</v>
      </c>
      <c r="F167" s="23" t="s">
        <v>41</v>
      </c>
      <c r="G167" s="23" t="s">
        <v>41</v>
      </c>
      <c r="H167" s="23" t="s">
        <v>41</v>
      </c>
      <c r="I167" s="23" t="s">
        <v>41</v>
      </c>
      <c r="J167" s="23" t="s">
        <v>41</v>
      </c>
      <c r="K167" s="23" t="s">
        <v>41</v>
      </c>
      <c r="L167" s="23" t="s">
        <v>41</v>
      </c>
      <c r="M167" s="23" t="s">
        <v>41</v>
      </c>
      <c r="N167" s="23" t="s">
        <v>41</v>
      </c>
      <c r="O167" s="23" t="s">
        <v>41</v>
      </c>
      <c r="P167" s="23" t="s">
        <v>41</v>
      </c>
      <c r="Q167" s="23" t="s">
        <v>41</v>
      </c>
      <c r="R167" s="23" t="s">
        <v>41</v>
      </c>
      <c r="S167" s="23" t="s">
        <v>41</v>
      </c>
      <c r="T167" s="23" t="s">
        <v>41</v>
      </c>
      <c r="U167" s="23" t="s">
        <v>41</v>
      </c>
      <c r="V167" s="23" t="s">
        <v>41</v>
      </c>
      <c r="W167" s="23" t="s">
        <v>41</v>
      </c>
      <c r="X167" s="23" t="s">
        <v>41</v>
      </c>
      <c r="Y167" s="23" t="s">
        <v>41</v>
      </c>
      <c r="Z167" s="23" t="s">
        <v>41</v>
      </c>
    </row>
    <row r="168" spans="1:26" x14ac:dyDescent="0.45">
      <c r="A168" s="21" t="s">
        <v>35</v>
      </c>
      <c r="B168" s="21" t="s">
        <v>374</v>
      </c>
      <c r="C168" s="21" t="s">
        <v>375</v>
      </c>
      <c r="D168" s="21" t="s">
        <v>38</v>
      </c>
      <c r="E168" s="21" t="s">
        <v>39</v>
      </c>
      <c r="F168" s="23" t="s">
        <v>41</v>
      </c>
      <c r="G168" s="23" t="s">
        <v>41</v>
      </c>
      <c r="H168" s="23" t="s">
        <v>41</v>
      </c>
      <c r="I168" s="23" t="s">
        <v>41</v>
      </c>
      <c r="J168" s="23" t="s">
        <v>41</v>
      </c>
      <c r="K168" s="23" t="s">
        <v>41</v>
      </c>
      <c r="L168" s="23" t="s">
        <v>41</v>
      </c>
      <c r="M168" s="23" t="s">
        <v>41</v>
      </c>
      <c r="N168" s="23" t="s">
        <v>41</v>
      </c>
      <c r="O168" s="23" t="s">
        <v>41</v>
      </c>
      <c r="P168" s="23" t="s">
        <v>41</v>
      </c>
      <c r="Q168" s="23" t="s">
        <v>41</v>
      </c>
      <c r="R168" s="23" t="s">
        <v>41</v>
      </c>
      <c r="S168" s="23" t="s">
        <v>41</v>
      </c>
      <c r="T168" s="23" t="s">
        <v>41</v>
      </c>
      <c r="U168" s="23" t="s">
        <v>41</v>
      </c>
      <c r="V168" s="23" t="s">
        <v>41</v>
      </c>
      <c r="W168" s="23" t="s">
        <v>41</v>
      </c>
      <c r="X168" s="23" t="s">
        <v>41</v>
      </c>
      <c r="Y168" s="23" t="s">
        <v>41</v>
      </c>
      <c r="Z168" s="23" t="s">
        <v>41</v>
      </c>
    </row>
    <row r="169" spans="1:26" x14ac:dyDescent="0.45">
      <c r="A169" s="21" t="s">
        <v>35</v>
      </c>
      <c r="B169" s="21" t="s">
        <v>376</v>
      </c>
      <c r="C169" s="21" t="s">
        <v>377</v>
      </c>
      <c r="D169" s="21" t="s">
        <v>53</v>
      </c>
      <c r="E169" s="21" t="s">
        <v>39</v>
      </c>
      <c r="F169" s="24">
        <v>0</v>
      </c>
      <c r="G169" s="23" t="s">
        <v>41</v>
      </c>
      <c r="H169" s="23" t="s">
        <v>41</v>
      </c>
      <c r="I169" s="23" t="s">
        <v>41</v>
      </c>
      <c r="J169" s="23" t="s">
        <v>41</v>
      </c>
      <c r="K169" s="23" t="s">
        <v>41</v>
      </c>
      <c r="L169" s="23" t="s">
        <v>41</v>
      </c>
      <c r="M169" s="23" t="s">
        <v>41</v>
      </c>
      <c r="N169" s="23" t="s">
        <v>41</v>
      </c>
      <c r="O169" s="23" t="s">
        <v>41</v>
      </c>
      <c r="P169" s="23" t="s">
        <v>41</v>
      </c>
      <c r="Q169" s="23" t="s">
        <v>41</v>
      </c>
      <c r="R169" s="23" t="s">
        <v>41</v>
      </c>
      <c r="S169" s="23" t="s">
        <v>41</v>
      </c>
      <c r="T169" s="23" t="s">
        <v>41</v>
      </c>
      <c r="U169" s="23" t="s">
        <v>41</v>
      </c>
      <c r="V169" s="23" t="s">
        <v>41</v>
      </c>
      <c r="W169" s="23" t="s">
        <v>41</v>
      </c>
      <c r="X169" s="23" t="s">
        <v>41</v>
      </c>
      <c r="Y169" s="23" t="s">
        <v>41</v>
      </c>
      <c r="Z169" s="23" t="s">
        <v>41</v>
      </c>
    </row>
    <row r="170" spans="1:26" x14ac:dyDescent="0.45">
      <c r="A170" s="21" t="s">
        <v>35</v>
      </c>
      <c r="B170" s="21" t="s">
        <v>378</v>
      </c>
      <c r="C170" s="21" t="s">
        <v>379</v>
      </c>
      <c r="D170" s="21" t="s">
        <v>53</v>
      </c>
      <c r="E170" s="21" t="s">
        <v>39</v>
      </c>
      <c r="F170" s="23" t="s">
        <v>41</v>
      </c>
      <c r="G170" s="23" t="s">
        <v>41</v>
      </c>
      <c r="H170" s="23" t="s">
        <v>41</v>
      </c>
      <c r="I170" s="23" t="s">
        <v>41</v>
      </c>
      <c r="J170" s="23" t="s">
        <v>41</v>
      </c>
      <c r="K170" s="23" t="s">
        <v>41</v>
      </c>
      <c r="L170" s="23" t="s">
        <v>41</v>
      </c>
      <c r="M170" s="23" t="s">
        <v>41</v>
      </c>
      <c r="N170" s="23" t="s">
        <v>41</v>
      </c>
      <c r="O170" s="23" t="s">
        <v>41</v>
      </c>
      <c r="P170" s="23" t="s">
        <v>41</v>
      </c>
      <c r="Q170" s="23" t="s">
        <v>41</v>
      </c>
      <c r="R170" s="23" t="s">
        <v>41</v>
      </c>
      <c r="S170" s="24">
        <v>0</v>
      </c>
      <c r="T170" s="24">
        <v>0</v>
      </c>
      <c r="U170" s="24">
        <v>0</v>
      </c>
      <c r="V170" s="24">
        <v>0</v>
      </c>
      <c r="W170" s="24">
        <v>0</v>
      </c>
      <c r="X170" s="24">
        <v>0</v>
      </c>
      <c r="Y170" s="24">
        <v>0</v>
      </c>
      <c r="Z170" s="24">
        <v>0</v>
      </c>
    </row>
    <row r="171" spans="1:26" x14ac:dyDescent="0.45">
      <c r="A171" s="21" t="s">
        <v>35</v>
      </c>
      <c r="B171" s="21" t="s">
        <v>380</v>
      </c>
      <c r="C171" s="21" t="s">
        <v>381</v>
      </c>
      <c r="D171" s="21" t="s">
        <v>53</v>
      </c>
      <c r="E171" s="21" t="s">
        <v>39</v>
      </c>
      <c r="F171" s="23" t="s">
        <v>41</v>
      </c>
      <c r="G171" s="23" t="s">
        <v>41</v>
      </c>
      <c r="H171" s="23" t="s">
        <v>41</v>
      </c>
      <c r="I171" s="23" t="s">
        <v>41</v>
      </c>
      <c r="J171" s="23" t="s">
        <v>41</v>
      </c>
      <c r="K171" s="23" t="s">
        <v>41</v>
      </c>
      <c r="L171" s="23" t="s">
        <v>41</v>
      </c>
      <c r="M171" s="23" t="s">
        <v>41</v>
      </c>
      <c r="N171" s="23" t="s">
        <v>41</v>
      </c>
      <c r="O171" s="23" t="s">
        <v>41</v>
      </c>
      <c r="P171" s="23" t="s">
        <v>41</v>
      </c>
      <c r="Q171" s="23" t="s">
        <v>41</v>
      </c>
      <c r="R171" s="23" t="s">
        <v>41</v>
      </c>
      <c r="S171" s="24">
        <v>0</v>
      </c>
      <c r="T171" s="24">
        <v>0</v>
      </c>
      <c r="U171" s="24">
        <v>0</v>
      </c>
      <c r="V171" s="24">
        <v>0</v>
      </c>
      <c r="W171" s="24">
        <v>0</v>
      </c>
      <c r="X171" s="24">
        <v>0</v>
      </c>
      <c r="Y171" s="24">
        <v>0</v>
      </c>
      <c r="Z171" s="24">
        <v>0</v>
      </c>
    </row>
    <row r="172" spans="1:26" x14ac:dyDescent="0.45">
      <c r="A172" s="21" t="s">
        <v>35</v>
      </c>
      <c r="B172" s="21" t="s">
        <v>382</v>
      </c>
      <c r="C172" s="21" t="s">
        <v>383</v>
      </c>
      <c r="D172" s="21" t="s">
        <v>53</v>
      </c>
      <c r="E172" s="21" t="s">
        <v>39</v>
      </c>
      <c r="F172" s="23" t="s">
        <v>41</v>
      </c>
      <c r="G172" s="23" t="s">
        <v>41</v>
      </c>
      <c r="H172" s="23" t="s">
        <v>41</v>
      </c>
      <c r="I172" s="23" t="s">
        <v>41</v>
      </c>
      <c r="J172" s="23" t="s">
        <v>41</v>
      </c>
      <c r="K172" s="23" t="s">
        <v>41</v>
      </c>
      <c r="L172" s="23" t="s">
        <v>41</v>
      </c>
      <c r="M172" s="23" t="s">
        <v>41</v>
      </c>
      <c r="N172" s="23" t="s">
        <v>41</v>
      </c>
      <c r="O172" s="23" t="s">
        <v>41</v>
      </c>
      <c r="P172" s="23" t="s">
        <v>41</v>
      </c>
      <c r="Q172" s="23" t="s">
        <v>41</v>
      </c>
      <c r="R172" s="23" t="s">
        <v>41</v>
      </c>
      <c r="S172" s="24">
        <v>0</v>
      </c>
      <c r="T172" s="24">
        <v>0</v>
      </c>
      <c r="U172" s="24">
        <v>0</v>
      </c>
      <c r="V172" s="24">
        <v>0</v>
      </c>
      <c r="W172" s="24">
        <v>0</v>
      </c>
      <c r="X172" s="24">
        <v>0</v>
      </c>
      <c r="Y172" s="24">
        <v>0</v>
      </c>
      <c r="Z172" s="24">
        <v>0</v>
      </c>
    </row>
    <row r="173" spans="1:26" x14ac:dyDescent="0.45">
      <c r="A173" s="21" t="s">
        <v>35</v>
      </c>
      <c r="B173" s="21" t="s">
        <v>384</v>
      </c>
      <c r="C173" s="21" t="s">
        <v>385</v>
      </c>
      <c r="D173" s="21" t="s">
        <v>53</v>
      </c>
      <c r="E173" s="21" t="s">
        <v>39</v>
      </c>
      <c r="F173" s="23" t="s">
        <v>41</v>
      </c>
      <c r="G173" s="23" t="s">
        <v>41</v>
      </c>
      <c r="H173" s="23" t="s">
        <v>41</v>
      </c>
      <c r="I173" s="23" t="s">
        <v>41</v>
      </c>
      <c r="J173" s="23" t="s">
        <v>41</v>
      </c>
      <c r="K173" s="23" t="s">
        <v>41</v>
      </c>
      <c r="L173" s="23" t="s">
        <v>41</v>
      </c>
      <c r="M173" s="23" t="s">
        <v>41</v>
      </c>
      <c r="N173" s="23" t="s">
        <v>41</v>
      </c>
      <c r="O173" s="23" t="s">
        <v>41</v>
      </c>
      <c r="P173" s="23" t="s">
        <v>41</v>
      </c>
      <c r="Q173" s="23" t="s">
        <v>41</v>
      </c>
      <c r="R173" s="23" t="s">
        <v>41</v>
      </c>
      <c r="S173" s="24">
        <v>0</v>
      </c>
      <c r="T173" s="24">
        <v>0</v>
      </c>
      <c r="U173" s="24">
        <v>0</v>
      </c>
      <c r="V173" s="24">
        <v>0</v>
      </c>
      <c r="W173" s="24">
        <v>0</v>
      </c>
      <c r="X173" s="24">
        <v>0</v>
      </c>
      <c r="Y173" s="24">
        <v>0</v>
      </c>
      <c r="Z173" s="24">
        <v>0</v>
      </c>
    </row>
    <row r="174" spans="1:26" x14ac:dyDescent="0.45">
      <c r="A174" s="21" t="s">
        <v>35</v>
      </c>
      <c r="B174" s="21" t="s">
        <v>386</v>
      </c>
      <c r="C174" s="21" t="s">
        <v>387</v>
      </c>
      <c r="D174" s="21" t="s">
        <v>53</v>
      </c>
      <c r="E174" s="21" t="s">
        <v>39</v>
      </c>
      <c r="F174" s="23" t="s">
        <v>41</v>
      </c>
      <c r="G174" s="23" t="s">
        <v>41</v>
      </c>
      <c r="H174" s="23" t="s">
        <v>41</v>
      </c>
      <c r="I174" s="23" t="s">
        <v>41</v>
      </c>
      <c r="J174" s="23" t="s">
        <v>41</v>
      </c>
      <c r="K174" s="23" t="s">
        <v>41</v>
      </c>
      <c r="L174" s="23" t="s">
        <v>41</v>
      </c>
      <c r="M174" s="23" t="s">
        <v>41</v>
      </c>
      <c r="N174" s="23" t="s">
        <v>41</v>
      </c>
      <c r="O174" s="23" t="s">
        <v>41</v>
      </c>
      <c r="P174" s="23" t="s">
        <v>41</v>
      </c>
      <c r="Q174" s="23" t="s">
        <v>41</v>
      </c>
      <c r="R174" s="23" t="s">
        <v>41</v>
      </c>
      <c r="S174" s="24">
        <v>0</v>
      </c>
      <c r="T174" s="24">
        <v>0</v>
      </c>
      <c r="U174" s="24">
        <v>0</v>
      </c>
      <c r="V174" s="24">
        <v>0</v>
      </c>
      <c r="W174" s="24">
        <v>0</v>
      </c>
      <c r="X174" s="24">
        <v>0</v>
      </c>
      <c r="Y174" s="24">
        <v>0</v>
      </c>
      <c r="Z174" s="24">
        <v>0</v>
      </c>
    </row>
    <row r="175" spans="1:26" x14ac:dyDescent="0.45">
      <c r="A175" s="21" t="s">
        <v>35</v>
      </c>
      <c r="B175" s="21" t="s">
        <v>388</v>
      </c>
      <c r="C175" s="21" t="s">
        <v>389</v>
      </c>
      <c r="D175" s="21" t="s">
        <v>53</v>
      </c>
      <c r="E175" s="21" t="s">
        <v>39</v>
      </c>
      <c r="F175" s="23" t="s">
        <v>41</v>
      </c>
      <c r="G175" s="23" t="s">
        <v>41</v>
      </c>
      <c r="H175" s="23" t="s">
        <v>41</v>
      </c>
      <c r="I175" s="23" t="s">
        <v>41</v>
      </c>
      <c r="J175" s="23" t="s">
        <v>41</v>
      </c>
      <c r="K175" s="23" t="s">
        <v>41</v>
      </c>
      <c r="L175" s="23" t="s">
        <v>41</v>
      </c>
      <c r="M175" s="23" t="s">
        <v>41</v>
      </c>
      <c r="N175" s="23" t="s">
        <v>41</v>
      </c>
      <c r="O175" s="23" t="s">
        <v>41</v>
      </c>
      <c r="P175" s="23" t="s">
        <v>41</v>
      </c>
      <c r="Q175" s="23" t="s">
        <v>41</v>
      </c>
      <c r="R175" s="23" t="s">
        <v>41</v>
      </c>
      <c r="S175" s="24">
        <v>0</v>
      </c>
      <c r="T175" s="24">
        <v>0</v>
      </c>
      <c r="U175" s="24">
        <v>0</v>
      </c>
      <c r="V175" s="24">
        <v>0</v>
      </c>
      <c r="W175" s="24">
        <v>0</v>
      </c>
      <c r="X175" s="24">
        <v>0</v>
      </c>
      <c r="Y175" s="24">
        <v>0</v>
      </c>
      <c r="Z175" s="24">
        <v>0</v>
      </c>
    </row>
    <row r="176" spans="1:26" x14ac:dyDescent="0.45">
      <c r="A176" s="21" t="s">
        <v>35</v>
      </c>
      <c r="B176" s="21" t="s">
        <v>390</v>
      </c>
      <c r="C176" s="21" t="s">
        <v>391</v>
      </c>
      <c r="D176" s="21" t="s">
        <v>53</v>
      </c>
      <c r="E176" s="21" t="s">
        <v>39</v>
      </c>
      <c r="F176" s="24">
        <v>0</v>
      </c>
      <c r="G176" s="23" t="s">
        <v>41</v>
      </c>
      <c r="H176" s="23" t="s">
        <v>41</v>
      </c>
      <c r="I176" s="23" t="s">
        <v>41</v>
      </c>
      <c r="J176" s="23" t="s">
        <v>41</v>
      </c>
      <c r="K176" s="23" t="s">
        <v>41</v>
      </c>
      <c r="L176" s="23" t="s">
        <v>41</v>
      </c>
      <c r="M176" s="23" t="s">
        <v>41</v>
      </c>
      <c r="N176" s="23" t="s">
        <v>41</v>
      </c>
      <c r="O176" s="23" t="s">
        <v>41</v>
      </c>
      <c r="P176" s="23" t="s">
        <v>41</v>
      </c>
      <c r="Q176" s="23" t="s">
        <v>41</v>
      </c>
      <c r="R176" s="23" t="s">
        <v>41</v>
      </c>
      <c r="S176" s="23" t="s">
        <v>41</v>
      </c>
      <c r="T176" s="23" t="s">
        <v>41</v>
      </c>
      <c r="U176" s="23" t="s">
        <v>41</v>
      </c>
      <c r="V176" s="23" t="s">
        <v>41</v>
      </c>
      <c r="W176" s="23" t="s">
        <v>41</v>
      </c>
      <c r="X176" s="23" t="s">
        <v>41</v>
      </c>
      <c r="Y176" s="23" t="s">
        <v>41</v>
      </c>
      <c r="Z176" s="23" t="s">
        <v>41</v>
      </c>
    </row>
    <row r="177" spans="1:26" x14ac:dyDescent="0.45">
      <c r="A177" s="21" t="s">
        <v>35</v>
      </c>
      <c r="B177" s="21" t="s">
        <v>392</v>
      </c>
      <c r="C177" s="21" t="s">
        <v>393</v>
      </c>
      <c r="D177" s="21" t="s">
        <v>53</v>
      </c>
      <c r="E177" s="21" t="s">
        <v>39</v>
      </c>
      <c r="F177" s="23" t="s">
        <v>41</v>
      </c>
      <c r="G177" s="23" t="s">
        <v>41</v>
      </c>
      <c r="H177" s="23" t="s">
        <v>41</v>
      </c>
      <c r="I177" s="23" t="s">
        <v>41</v>
      </c>
      <c r="J177" s="23" t="s">
        <v>41</v>
      </c>
      <c r="K177" s="23" t="s">
        <v>41</v>
      </c>
      <c r="L177" s="23" t="s">
        <v>41</v>
      </c>
      <c r="M177" s="23" t="s">
        <v>41</v>
      </c>
      <c r="N177" s="23" t="s">
        <v>41</v>
      </c>
      <c r="O177" s="23" t="s">
        <v>41</v>
      </c>
      <c r="P177" s="23" t="s">
        <v>41</v>
      </c>
      <c r="Q177" s="23" t="s">
        <v>41</v>
      </c>
      <c r="R177" s="23" t="s">
        <v>41</v>
      </c>
      <c r="S177" s="24">
        <v>0</v>
      </c>
      <c r="T177" s="24">
        <v>0</v>
      </c>
      <c r="U177" s="24">
        <v>0</v>
      </c>
      <c r="V177" s="24">
        <v>0</v>
      </c>
      <c r="W177" s="24">
        <v>0</v>
      </c>
      <c r="X177" s="24">
        <v>0</v>
      </c>
      <c r="Y177" s="24">
        <v>0</v>
      </c>
      <c r="Z177" s="24">
        <v>0</v>
      </c>
    </row>
    <row r="178" spans="1:26" x14ac:dyDescent="0.45">
      <c r="A178" s="21" t="s">
        <v>35</v>
      </c>
      <c r="B178" s="21" t="s">
        <v>394</v>
      </c>
      <c r="C178" s="21" t="s">
        <v>395</v>
      </c>
      <c r="D178" s="21" t="s">
        <v>53</v>
      </c>
      <c r="E178" s="21" t="s">
        <v>39</v>
      </c>
      <c r="F178" s="23" t="s">
        <v>41</v>
      </c>
      <c r="G178" s="23" t="s">
        <v>41</v>
      </c>
      <c r="H178" s="23" t="s">
        <v>41</v>
      </c>
      <c r="I178" s="23" t="s">
        <v>41</v>
      </c>
      <c r="J178" s="23" t="s">
        <v>41</v>
      </c>
      <c r="K178" s="23" t="s">
        <v>41</v>
      </c>
      <c r="L178" s="23" t="s">
        <v>41</v>
      </c>
      <c r="M178" s="23" t="s">
        <v>41</v>
      </c>
      <c r="N178" s="23" t="s">
        <v>41</v>
      </c>
      <c r="O178" s="23" t="s">
        <v>41</v>
      </c>
      <c r="P178" s="23" t="s">
        <v>41</v>
      </c>
      <c r="Q178" s="23" t="s">
        <v>41</v>
      </c>
      <c r="R178" s="23" t="s">
        <v>41</v>
      </c>
      <c r="S178" s="24">
        <v>0</v>
      </c>
      <c r="T178" s="24">
        <v>0</v>
      </c>
      <c r="U178" s="24">
        <v>0</v>
      </c>
      <c r="V178" s="24">
        <v>0</v>
      </c>
      <c r="W178" s="24">
        <v>0</v>
      </c>
      <c r="X178" s="24">
        <v>0</v>
      </c>
      <c r="Y178" s="24">
        <v>0</v>
      </c>
      <c r="Z178" s="24">
        <v>0</v>
      </c>
    </row>
    <row r="179" spans="1:26" x14ac:dyDescent="0.45">
      <c r="A179" s="21" t="s">
        <v>35</v>
      </c>
      <c r="B179" s="21" t="s">
        <v>396</v>
      </c>
      <c r="C179" s="21" t="s">
        <v>397</v>
      </c>
      <c r="D179" s="21" t="s">
        <v>53</v>
      </c>
      <c r="E179" s="21" t="s">
        <v>39</v>
      </c>
      <c r="F179" s="23" t="s">
        <v>41</v>
      </c>
      <c r="G179" s="23" t="s">
        <v>41</v>
      </c>
      <c r="H179" s="23" t="s">
        <v>41</v>
      </c>
      <c r="I179" s="23" t="s">
        <v>41</v>
      </c>
      <c r="J179" s="23" t="s">
        <v>41</v>
      </c>
      <c r="K179" s="23" t="s">
        <v>41</v>
      </c>
      <c r="L179" s="23" t="s">
        <v>41</v>
      </c>
      <c r="M179" s="23" t="s">
        <v>41</v>
      </c>
      <c r="N179" s="23" t="s">
        <v>41</v>
      </c>
      <c r="O179" s="23" t="s">
        <v>41</v>
      </c>
      <c r="P179" s="23" t="s">
        <v>41</v>
      </c>
      <c r="Q179" s="23" t="s">
        <v>41</v>
      </c>
      <c r="R179" s="23" t="s">
        <v>41</v>
      </c>
      <c r="S179" s="24">
        <v>0</v>
      </c>
      <c r="T179" s="24">
        <v>0</v>
      </c>
      <c r="U179" s="24">
        <v>0</v>
      </c>
      <c r="V179" s="24">
        <v>0</v>
      </c>
      <c r="W179" s="24">
        <v>0</v>
      </c>
      <c r="X179" s="24">
        <v>0</v>
      </c>
      <c r="Y179" s="24">
        <v>0</v>
      </c>
      <c r="Z179" s="24">
        <v>0</v>
      </c>
    </row>
    <row r="180" spans="1:26" x14ac:dyDescent="0.45">
      <c r="A180" s="21" t="s">
        <v>35</v>
      </c>
      <c r="B180" s="21" t="s">
        <v>398</v>
      </c>
      <c r="C180" s="21" t="s">
        <v>399</v>
      </c>
      <c r="D180" s="21" t="s">
        <v>53</v>
      </c>
      <c r="E180" s="21" t="s">
        <v>39</v>
      </c>
      <c r="F180" s="23" t="s">
        <v>41</v>
      </c>
      <c r="G180" s="23" t="s">
        <v>41</v>
      </c>
      <c r="H180" s="23" t="s">
        <v>41</v>
      </c>
      <c r="I180" s="23" t="s">
        <v>41</v>
      </c>
      <c r="J180" s="23" t="s">
        <v>41</v>
      </c>
      <c r="K180" s="23" t="s">
        <v>41</v>
      </c>
      <c r="L180" s="23" t="s">
        <v>41</v>
      </c>
      <c r="M180" s="23" t="s">
        <v>41</v>
      </c>
      <c r="N180" s="23" t="s">
        <v>41</v>
      </c>
      <c r="O180" s="23" t="s">
        <v>41</v>
      </c>
      <c r="P180" s="23" t="s">
        <v>41</v>
      </c>
      <c r="Q180" s="23" t="s">
        <v>41</v>
      </c>
      <c r="R180" s="23" t="s">
        <v>41</v>
      </c>
      <c r="S180" s="24">
        <v>0</v>
      </c>
      <c r="T180" s="24">
        <v>0</v>
      </c>
      <c r="U180" s="24">
        <v>0</v>
      </c>
      <c r="V180" s="24">
        <v>0</v>
      </c>
      <c r="W180" s="24">
        <v>0</v>
      </c>
      <c r="X180" s="24">
        <v>0</v>
      </c>
      <c r="Y180" s="24">
        <v>0</v>
      </c>
      <c r="Z180" s="24">
        <v>0</v>
      </c>
    </row>
    <row r="181" spans="1:26" x14ac:dyDescent="0.45">
      <c r="A181" s="21" t="s">
        <v>35</v>
      </c>
      <c r="B181" s="21" t="s">
        <v>400</v>
      </c>
      <c r="C181" s="21" t="s">
        <v>401</v>
      </c>
      <c r="D181" s="21" t="s">
        <v>53</v>
      </c>
      <c r="E181" s="21" t="s">
        <v>39</v>
      </c>
      <c r="F181" s="23" t="s">
        <v>41</v>
      </c>
      <c r="G181" s="23" t="s">
        <v>41</v>
      </c>
      <c r="H181" s="23" t="s">
        <v>41</v>
      </c>
      <c r="I181" s="23" t="s">
        <v>41</v>
      </c>
      <c r="J181" s="23" t="s">
        <v>41</v>
      </c>
      <c r="K181" s="23" t="s">
        <v>41</v>
      </c>
      <c r="L181" s="23" t="s">
        <v>41</v>
      </c>
      <c r="M181" s="23" t="s">
        <v>41</v>
      </c>
      <c r="N181" s="23" t="s">
        <v>41</v>
      </c>
      <c r="O181" s="23" t="s">
        <v>41</v>
      </c>
      <c r="P181" s="23" t="s">
        <v>41</v>
      </c>
      <c r="Q181" s="23" t="s">
        <v>41</v>
      </c>
      <c r="R181" s="23" t="s">
        <v>41</v>
      </c>
      <c r="S181" s="24">
        <v>0</v>
      </c>
      <c r="T181" s="24">
        <v>0</v>
      </c>
      <c r="U181" s="24">
        <v>0</v>
      </c>
      <c r="V181" s="24">
        <v>0</v>
      </c>
      <c r="W181" s="24">
        <v>0</v>
      </c>
      <c r="X181" s="24">
        <v>0</v>
      </c>
      <c r="Y181" s="24">
        <v>0</v>
      </c>
      <c r="Z181" s="24">
        <v>0</v>
      </c>
    </row>
    <row r="182" spans="1:26" x14ac:dyDescent="0.45">
      <c r="A182" s="21" t="s">
        <v>35</v>
      </c>
      <c r="B182" s="21" t="s">
        <v>402</v>
      </c>
      <c r="C182" s="21" t="s">
        <v>403</v>
      </c>
      <c r="D182" s="21" t="s">
        <v>53</v>
      </c>
      <c r="E182" s="21" t="s">
        <v>39</v>
      </c>
      <c r="F182" s="23" t="s">
        <v>41</v>
      </c>
      <c r="G182" s="23" t="s">
        <v>41</v>
      </c>
      <c r="H182" s="23" t="s">
        <v>41</v>
      </c>
      <c r="I182" s="23" t="s">
        <v>41</v>
      </c>
      <c r="J182" s="23" t="s">
        <v>41</v>
      </c>
      <c r="K182" s="23" t="s">
        <v>41</v>
      </c>
      <c r="L182" s="23" t="s">
        <v>41</v>
      </c>
      <c r="M182" s="23" t="s">
        <v>41</v>
      </c>
      <c r="N182" s="23" t="s">
        <v>41</v>
      </c>
      <c r="O182" s="23" t="s">
        <v>41</v>
      </c>
      <c r="P182" s="23" t="s">
        <v>41</v>
      </c>
      <c r="Q182" s="23" t="s">
        <v>41</v>
      </c>
      <c r="R182" s="23" t="s">
        <v>41</v>
      </c>
      <c r="S182" s="24">
        <v>0</v>
      </c>
      <c r="T182" s="24">
        <v>0</v>
      </c>
      <c r="U182" s="24">
        <v>0</v>
      </c>
      <c r="V182" s="24">
        <v>0</v>
      </c>
      <c r="W182" s="24">
        <v>0</v>
      </c>
      <c r="X182" s="24">
        <v>0</v>
      </c>
      <c r="Y182" s="24">
        <v>0</v>
      </c>
      <c r="Z182" s="24">
        <v>0</v>
      </c>
    </row>
    <row r="183" spans="1:26" x14ac:dyDescent="0.45">
      <c r="A183" s="21" t="s">
        <v>35</v>
      </c>
      <c r="B183" s="21" t="s">
        <v>404</v>
      </c>
      <c r="C183" s="21" t="s">
        <v>405</v>
      </c>
      <c r="D183" s="21" t="s">
        <v>53</v>
      </c>
      <c r="E183" s="21" t="s">
        <v>39</v>
      </c>
      <c r="F183" s="24">
        <v>0</v>
      </c>
      <c r="G183" s="23" t="s">
        <v>41</v>
      </c>
      <c r="H183" s="23" t="s">
        <v>41</v>
      </c>
      <c r="I183" s="23" t="s">
        <v>41</v>
      </c>
      <c r="J183" s="23" t="s">
        <v>41</v>
      </c>
      <c r="K183" s="23" t="s">
        <v>41</v>
      </c>
      <c r="L183" s="23" t="s">
        <v>41</v>
      </c>
      <c r="M183" s="23" t="s">
        <v>41</v>
      </c>
      <c r="N183" s="23" t="s">
        <v>41</v>
      </c>
      <c r="O183" s="23" t="s">
        <v>41</v>
      </c>
      <c r="P183" s="23" t="s">
        <v>41</v>
      </c>
      <c r="Q183" s="23" t="s">
        <v>41</v>
      </c>
      <c r="R183" s="23" t="s">
        <v>41</v>
      </c>
      <c r="S183" s="23" t="s">
        <v>41</v>
      </c>
      <c r="T183" s="23" t="s">
        <v>41</v>
      </c>
      <c r="U183" s="23" t="s">
        <v>41</v>
      </c>
      <c r="V183" s="23" t="s">
        <v>41</v>
      </c>
      <c r="W183" s="23" t="s">
        <v>41</v>
      </c>
      <c r="X183" s="23" t="s">
        <v>41</v>
      </c>
      <c r="Y183" s="23" t="s">
        <v>41</v>
      </c>
      <c r="Z183" s="23" t="s">
        <v>41</v>
      </c>
    </row>
    <row r="184" spans="1:26" x14ac:dyDescent="0.45">
      <c r="A184" s="21" t="s">
        <v>35</v>
      </c>
      <c r="B184" s="21" t="s">
        <v>406</v>
      </c>
      <c r="C184" s="21" t="s">
        <v>407</v>
      </c>
      <c r="D184" s="21" t="s">
        <v>53</v>
      </c>
      <c r="E184" s="21" t="s">
        <v>39</v>
      </c>
      <c r="F184" s="23" t="s">
        <v>41</v>
      </c>
      <c r="G184" s="23" t="s">
        <v>41</v>
      </c>
      <c r="H184" s="23" t="s">
        <v>41</v>
      </c>
      <c r="I184" s="23" t="s">
        <v>41</v>
      </c>
      <c r="J184" s="23" t="s">
        <v>41</v>
      </c>
      <c r="K184" s="23" t="s">
        <v>41</v>
      </c>
      <c r="L184" s="23" t="s">
        <v>41</v>
      </c>
      <c r="M184" s="23" t="s">
        <v>41</v>
      </c>
      <c r="N184" s="23" t="s">
        <v>41</v>
      </c>
      <c r="O184" s="23" t="s">
        <v>41</v>
      </c>
      <c r="P184" s="23" t="s">
        <v>41</v>
      </c>
      <c r="Q184" s="23" t="s">
        <v>41</v>
      </c>
      <c r="R184" s="23" t="s">
        <v>41</v>
      </c>
      <c r="S184" s="24">
        <v>0</v>
      </c>
      <c r="T184" s="24">
        <v>0</v>
      </c>
      <c r="U184" s="24">
        <v>0</v>
      </c>
      <c r="V184" s="24">
        <v>0</v>
      </c>
      <c r="W184" s="24">
        <v>0</v>
      </c>
      <c r="X184" s="24">
        <v>0</v>
      </c>
      <c r="Y184" s="24">
        <v>0</v>
      </c>
      <c r="Z184" s="24">
        <v>0</v>
      </c>
    </row>
    <row r="185" spans="1:26" x14ac:dyDescent="0.45">
      <c r="A185" s="21" t="s">
        <v>35</v>
      </c>
      <c r="B185" s="21" t="s">
        <v>408</v>
      </c>
      <c r="C185" s="21" t="s">
        <v>409</v>
      </c>
      <c r="D185" s="21" t="s">
        <v>53</v>
      </c>
      <c r="E185" s="21" t="s">
        <v>39</v>
      </c>
      <c r="F185" s="23" t="s">
        <v>41</v>
      </c>
      <c r="G185" s="23" t="s">
        <v>41</v>
      </c>
      <c r="H185" s="23" t="s">
        <v>41</v>
      </c>
      <c r="I185" s="23" t="s">
        <v>41</v>
      </c>
      <c r="J185" s="23" t="s">
        <v>41</v>
      </c>
      <c r="K185" s="23" t="s">
        <v>41</v>
      </c>
      <c r="L185" s="23" t="s">
        <v>41</v>
      </c>
      <c r="M185" s="23" t="s">
        <v>41</v>
      </c>
      <c r="N185" s="23" t="s">
        <v>41</v>
      </c>
      <c r="O185" s="23" t="s">
        <v>41</v>
      </c>
      <c r="P185" s="23" t="s">
        <v>41</v>
      </c>
      <c r="Q185" s="23" t="s">
        <v>41</v>
      </c>
      <c r="R185" s="23" t="s">
        <v>41</v>
      </c>
      <c r="S185" s="24">
        <v>0</v>
      </c>
      <c r="T185" s="24">
        <v>0</v>
      </c>
      <c r="U185" s="24">
        <v>0</v>
      </c>
      <c r="V185" s="24">
        <v>0</v>
      </c>
      <c r="W185" s="24">
        <v>0</v>
      </c>
      <c r="X185" s="24">
        <v>0</v>
      </c>
      <c r="Y185" s="24">
        <v>0</v>
      </c>
      <c r="Z185" s="24">
        <v>0</v>
      </c>
    </row>
    <row r="186" spans="1:26" x14ac:dyDescent="0.45">
      <c r="A186" s="21" t="s">
        <v>35</v>
      </c>
      <c r="B186" s="21" t="s">
        <v>410</v>
      </c>
      <c r="C186" s="21" t="s">
        <v>411</v>
      </c>
      <c r="D186" s="21" t="s">
        <v>53</v>
      </c>
      <c r="E186" s="21" t="s">
        <v>39</v>
      </c>
      <c r="F186" s="23" t="s">
        <v>41</v>
      </c>
      <c r="G186" s="23" t="s">
        <v>41</v>
      </c>
      <c r="H186" s="23" t="s">
        <v>41</v>
      </c>
      <c r="I186" s="23" t="s">
        <v>41</v>
      </c>
      <c r="J186" s="23" t="s">
        <v>41</v>
      </c>
      <c r="K186" s="23" t="s">
        <v>41</v>
      </c>
      <c r="L186" s="23" t="s">
        <v>41</v>
      </c>
      <c r="M186" s="23" t="s">
        <v>41</v>
      </c>
      <c r="N186" s="23" t="s">
        <v>41</v>
      </c>
      <c r="O186" s="23" t="s">
        <v>41</v>
      </c>
      <c r="P186" s="23" t="s">
        <v>41</v>
      </c>
      <c r="Q186" s="23" t="s">
        <v>41</v>
      </c>
      <c r="R186" s="23" t="s">
        <v>41</v>
      </c>
      <c r="S186" s="24">
        <v>0</v>
      </c>
      <c r="T186" s="24">
        <v>0</v>
      </c>
      <c r="U186" s="24">
        <v>0</v>
      </c>
      <c r="V186" s="24">
        <v>0</v>
      </c>
      <c r="W186" s="24">
        <v>0</v>
      </c>
      <c r="X186" s="24">
        <v>0</v>
      </c>
      <c r="Y186" s="24">
        <v>0</v>
      </c>
      <c r="Z186" s="24">
        <v>0</v>
      </c>
    </row>
    <row r="187" spans="1:26" x14ac:dyDescent="0.45">
      <c r="A187" s="21" t="s">
        <v>35</v>
      </c>
      <c r="B187" s="21" t="s">
        <v>412</v>
      </c>
      <c r="C187" s="21" t="s">
        <v>413</v>
      </c>
      <c r="D187" s="21" t="s">
        <v>53</v>
      </c>
      <c r="E187" s="21" t="s">
        <v>39</v>
      </c>
      <c r="F187" s="23" t="s">
        <v>41</v>
      </c>
      <c r="G187" s="23" t="s">
        <v>41</v>
      </c>
      <c r="H187" s="23" t="s">
        <v>41</v>
      </c>
      <c r="I187" s="23" t="s">
        <v>41</v>
      </c>
      <c r="J187" s="23" t="s">
        <v>41</v>
      </c>
      <c r="K187" s="23" t="s">
        <v>41</v>
      </c>
      <c r="L187" s="23" t="s">
        <v>41</v>
      </c>
      <c r="M187" s="23" t="s">
        <v>41</v>
      </c>
      <c r="N187" s="23" t="s">
        <v>41</v>
      </c>
      <c r="O187" s="23" t="s">
        <v>41</v>
      </c>
      <c r="P187" s="23" t="s">
        <v>41</v>
      </c>
      <c r="Q187" s="23" t="s">
        <v>41</v>
      </c>
      <c r="R187" s="23" t="s">
        <v>41</v>
      </c>
      <c r="S187" s="24">
        <v>0</v>
      </c>
      <c r="T187" s="24">
        <v>0</v>
      </c>
      <c r="U187" s="24">
        <v>0</v>
      </c>
      <c r="V187" s="24">
        <v>0</v>
      </c>
      <c r="W187" s="24">
        <v>0</v>
      </c>
      <c r="X187" s="24">
        <v>0</v>
      </c>
      <c r="Y187" s="24">
        <v>0</v>
      </c>
      <c r="Z187" s="24">
        <v>0</v>
      </c>
    </row>
    <row r="188" spans="1:26" x14ac:dyDescent="0.45">
      <c r="A188" s="21" t="s">
        <v>35</v>
      </c>
      <c r="B188" s="21" t="s">
        <v>414</v>
      </c>
      <c r="C188" s="21" t="s">
        <v>415</v>
      </c>
      <c r="D188" s="21" t="s">
        <v>53</v>
      </c>
      <c r="E188" s="21" t="s">
        <v>39</v>
      </c>
      <c r="F188" s="23" t="s">
        <v>41</v>
      </c>
      <c r="G188" s="23" t="s">
        <v>41</v>
      </c>
      <c r="H188" s="23" t="s">
        <v>41</v>
      </c>
      <c r="I188" s="23" t="s">
        <v>41</v>
      </c>
      <c r="J188" s="23" t="s">
        <v>41</v>
      </c>
      <c r="K188" s="23" t="s">
        <v>41</v>
      </c>
      <c r="L188" s="23" t="s">
        <v>41</v>
      </c>
      <c r="M188" s="23" t="s">
        <v>41</v>
      </c>
      <c r="N188" s="23" t="s">
        <v>41</v>
      </c>
      <c r="O188" s="23" t="s">
        <v>41</v>
      </c>
      <c r="P188" s="23" t="s">
        <v>41</v>
      </c>
      <c r="Q188" s="23" t="s">
        <v>41</v>
      </c>
      <c r="R188" s="23" t="s">
        <v>41</v>
      </c>
      <c r="S188" s="24">
        <v>0</v>
      </c>
      <c r="T188" s="24">
        <v>0</v>
      </c>
      <c r="U188" s="24">
        <v>0</v>
      </c>
      <c r="V188" s="24">
        <v>0</v>
      </c>
      <c r="W188" s="24">
        <v>0</v>
      </c>
      <c r="X188" s="24">
        <v>0</v>
      </c>
      <c r="Y188" s="24">
        <v>0</v>
      </c>
      <c r="Z188" s="24">
        <v>0</v>
      </c>
    </row>
    <row r="189" spans="1:26" x14ac:dyDescent="0.45">
      <c r="A189" s="21" t="s">
        <v>35</v>
      </c>
      <c r="B189" s="21" t="s">
        <v>416</v>
      </c>
      <c r="C189" s="21" t="s">
        <v>417</v>
      </c>
      <c r="D189" s="21" t="s">
        <v>53</v>
      </c>
      <c r="E189" s="21" t="s">
        <v>39</v>
      </c>
      <c r="F189" s="23" t="s">
        <v>41</v>
      </c>
      <c r="G189" s="23" t="s">
        <v>41</v>
      </c>
      <c r="H189" s="23" t="s">
        <v>41</v>
      </c>
      <c r="I189" s="23" t="s">
        <v>41</v>
      </c>
      <c r="J189" s="23" t="s">
        <v>41</v>
      </c>
      <c r="K189" s="23" t="s">
        <v>41</v>
      </c>
      <c r="L189" s="23" t="s">
        <v>41</v>
      </c>
      <c r="M189" s="23" t="s">
        <v>41</v>
      </c>
      <c r="N189" s="23" t="s">
        <v>41</v>
      </c>
      <c r="O189" s="23" t="s">
        <v>41</v>
      </c>
      <c r="P189" s="23" t="s">
        <v>41</v>
      </c>
      <c r="Q189" s="23" t="s">
        <v>41</v>
      </c>
      <c r="R189" s="23" t="s">
        <v>41</v>
      </c>
      <c r="S189" s="24">
        <v>0</v>
      </c>
      <c r="T189" s="24">
        <v>0</v>
      </c>
      <c r="U189" s="24">
        <v>0</v>
      </c>
      <c r="V189" s="24">
        <v>0</v>
      </c>
      <c r="W189" s="24">
        <v>0</v>
      </c>
      <c r="X189" s="24">
        <v>0</v>
      </c>
      <c r="Y189" s="24">
        <v>0</v>
      </c>
      <c r="Z189" s="24">
        <v>0</v>
      </c>
    </row>
    <row r="190" spans="1:26" x14ac:dyDescent="0.45">
      <c r="A190" s="21" t="s">
        <v>35</v>
      </c>
      <c r="B190" s="21" t="s">
        <v>418</v>
      </c>
      <c r="C190" s="21" t="s">
        <v>419</v>
      </c>
      <c r="D190" s="21" t="s">
        <v>53</v>
      </c>
      <c r="E190" s="21" t="s">
        <v>39</v>
      </c>
      <c r="F190" s="24">
        <v>0</v>
      </c>
      <c r="G190" s="23" t="s">
        <v>41</v>
      </c>
      <c r="H190" s="23" t="s">
        <v>41</v>
      </c>
      <c r="I190" s="23" t="s">
        <v>41</v>
      </c>
      <c r="J190" s="23" t="s">
        <v>41</v>
      </c>
      <c r="K190" s="23" t="s">
        <v>41</v>
      </c>
      <c r="L190" s="23" t="s">
        <v>41</v>
      </c>
      <c r="M190" s="23" t="s">
        <v>41</v>
      </c>
      <c r="N190" s="23" t="s">
        <v>41</v>
      </c>
      <c r="O190" s="23" t="s">
        <v>41</v>
      </c>
      <c r="P190" s="23" t="s">
        <v>41</v>
      </c>
      <c r="Q190" s="23" t="s">
        <v>41</v>
      </c>
      <c r="R190" s="23" t="s">
        <v>41</v>
      </c>
      <c r="S190" s="23" t="s">
        <v>41</v>
      </c>
      <c r="T190" s="23" t="s">
        <v>41</v>
      </c>
      <c r="U190" s="23" t="s">
        <v>41</v>
      </c>
      <c r="V190" s="23" t="s">
        <v>41</v>
      </c>
      <c r="W190" s="23" t="s">
        <v>41</v>
      </c>
      <c r="X190" s="23" t="s">
        <v>41</v>
      </c>
      <c r="Y190" s="23" t="s">
        <v>41</v>
      </c>
      <c r="Z190" s="23" t="s">
        <v>41</v>
      </c>
    </row>
    <row r="191" spans="1:26" x14ac:dyDescent="0.45">
      <c r="A191" s="21" t="s">
        <v>35</v>
      </c>
      <c r="B191" s="21" t="s">
        <v>420</v>
      </c>
      <c r="C191" s="21" t="s">
        <v>421</v>
      </c>
      <c r="D191" s="21" t="s">
        <v>53</v>
      </c>
      <c r="E191" s="21" t="s">
        <v>39</v>
      </c>
      <c r="F191" s="23" t="s">
        <v>41</v>
      </c>
      <c r="G191" s="24">
        <v>0</v>
      </c>
      <c r="H191" s="24">
        <v>0</v>
      </c>
      <c r="I191" s="24">
        <v>0</v>
      </c>
      <c r="J191" s="24">
        <v>0</v>
      </c>
      <c r="K191" s="24">
        <v>0</v>
      </c>
      <c r="L191" s="24">
        <v>0</v>
      </c>
      <c r="M191" s="24">
        <v>0</v>
      </c>
      <c r="N191" s="24">
        <v>0</v>
      </c>
      <c r="O191" s="24">
        <v>0</v>
      </c>
      <c r="P191" s="24">
        <v>0</v>
      </c>
      <c r="Q191" s="24">
        <v>0</v>
      </c>
      <c r="R191" s="24">
        <v>0</v>
      </c>
      <c r="S191" s="23" t="s">
        <v>41</v>
      </c>
      <c r="T191" s="23" t="s">
        <v>41</v>
      </c>
      <c r="U191" s="23" t="s">
        <v>41</v>
      </c>
      <c r="V191" s="23" t="s">
        <v>41</v>
      </c>
      <c r="W191" s="23" t="s">
        <v>41</v>
      </c>
      <c r="X191" s="23" t="s">
        <v>41</v>
      </c>
      <c r="Y191" s="23" t="s">
        <v>41</v>
      </c>
      <c r="Z191" s="23" t="s">
        <v>41</v>
      </c>
    </row>
    <row r="192" spans="1:26" x14ac:dyDescent="0.45">
      <c r="A192" s="21" t="s">
        <v>35</v>
      </c>
      <c r="B192" s="21" t="s">
        <v>422</v>
      </c>
      <c r="C192" s="21" t="s">
        <v>423</v>
      </c>
      <c r="D192" s="21" t="s">
        <v>53</v>
      </c>
      <c r="E192" s="21" t="s">
        <v>39</v>
      </c>
      <c r="F192" s="23" t="s">
        <v>41</v>
      </c>
      <c r="G192" s="24">
        <v>0</v>
      </c>
      <c r="H192" s="24">
        <v>0</v>
      </c>
      <c r="I192" s="24">
        <v>0</v>
      </c>
      <c r="J192" s="24">
        <v>0</v>
      </c>
      <c r="K192" s="24">
        <v>0</v>
      </c>
      <c r="L192" s="24">
        <v>0</v>
      </c>
      <c r="M192" s="24">
        <v>0</v>
      </c>
      <c r="N192" s="24">
        <v>0</v>
      </c>
      <c r="O192" s="24">
        <v>0</v>
      </c>
      <c r="P192" s="24">
        <v>0</v>
      </c>
      <c r="Q192" s="24">
        <v>0</v>
      </c>
      <c r="R192" s="24">
        <v>0</v>
      </c>
      <c r="S192" s="23" t="s">
        <v>41</v>
      </c>
      <c r="T192" s="23" t="s">
        <v>41</v>
      </c>
      <c r="U192" s="23" t="s">
        <v>41</v>
      </c>
      <c r="V192" s="23" t="s">
        <v>41</v>
      </c>
      <c r="W192" s="23" t="s">
        <v>41</v>
      </c>
      <c r="X192" s="23" t="s">
        <v>41</v>
      </c>
      <c r="Y192" s="23" t="s">
        <v>41</v>
      </c>
      <c r="Z192" s="23" t="s">
        <v>41</v>
      </c>
    </row>
    <row r="193" spans="1:26" x14ac:dyDescent="0.45">
      <c r="A193" s="21" t="s">
        <v>35</v>
      </c>
      <c r="B193" s="21" t="s">
        <v>424</v>
      </c>
      <c r="C193" s="21" t="s">
        <v>425</v>
      </c>
      <c r="D193" s="21" t="s">
        <v>53</v>
      </c>
      <c r="E193" s="21" t="s">
        <v>39</v>
      </c>
      <c r="F193" s="23" t="s">
        <v>41</v>
      </c>
      <c r="G193" s="24">
        <v>0</v>
      </c>
      <c r="H193" s="24">
        <v>0</v>
      </c>
      <c r="I193" s="24">
        <v>0</v>
      </c>
      <c r="J193" s="24">
        <v>0</v>
      </c>
      <c r="K193" s="24">
        <v>0</v>
      </c>
      <c r="L193" s="24">
        <v>0</v>
      </c>
      <c r="M193" s="24">
        <v>0</v>
      </c>
      <c r="N193" s="24">
        <v>0</v>
      </c>
      <c r="O193" s="24">
        <v>0</v>
      </c>
      <c r="P193" s="24">
        <v>0</v>
      </c>
      <c r="Q193" s="24">
        <v>0</v>
      </c>
      <c r="R193" s="24">
        <v>0</v>
      </c>
      <c r="S193" s="23" t="s">
        <v>41</v>
      </c>
      <c r="T193" s="23" t="s">
        <v>41</v>
      </c>
      <c r="U193" s="23" t="s">
        <v>41</v>
      </c>
      <c r="V193" s="23" t="s">
        <v>41</v>
      </c>
      <c r="W193" s="23" t="s">
        <v>41</v>
      </c>
      <c r="X193" s="23" t="s">
        <v>41</v>
      </c>
      <c r="Y193" s="23" t="s">
        <v>41</v>
      </c>
      <c r="Z193" s="23" t="s">
        <v>41</v>
      </c>
    </row>
    <row r="194" spans="1:26" x14ac:dyDescent="0.45">
      <c r="A194" s="21" t="s">
        <v>35</v>
      </c>
      <c r="B194" s="21" t="s">
        <v>426</v>
      </c>
      <c r="C194" s="21" t="s">
        <v>427</v>
      </c>
      <c r="D194" s="21" t="s">
        <v>53</v>
      </c>
      <c r="E194" s="21" t="s">
        <v>39</v>
      </c>
      <c r="F194" s="23" t="s">
        <v>41</v>
      </c>
      <c r="G194" s="24">
        <v>0</v>
      </c>
      <c r="H194" s="24">
        <v>0</v>
      </c>
      <c r="I194" s="24">
        <v>0</v>
      </c>
      <c r="J194" s="24">
        <v>0</v>
      </c>
      <c r="K194" s="24">
        <v>0</v>
      </c>
      <c r="L194" s="24">
        <v>0</v>
      </c>
      <c r="M194" s="24">
        <v>0</v>
      </c>
      <c r="N194" s="24">
        <v>0</v>
      </c>
      <c r="O194" s="24">
        <v>0</v>
      </c>
      <c r="P194" s="24">
        <v>0</v>
      </c>
      <c r="Q194" s="24">
        <v>0</v>
      </c>
      <c r="R194" s="24">
        <v>0</v>
      </c>
      <c r="S194" s="23" t="s">
        <v>41</v>
      </c>
      <c r="T194" s="23" t="s">
        <v>41</v>
      </c>
      <c r="U194" s="23" t="s">
        <v>41</v>
      </c>
      <c r="V194" s="23" t="s">
        <v>41</v>
      </c>
      <c r="W194" s="23" t="s">
        <v>41</v>
      </c>
      <c r="X194" s="23" t="s">
        <v>41</v>
      </c>
      <c r="Y194" s="23" t="s">
        <v>41</v>
      </c>
      <c r="Z194" s="23" t="s">
        <v>41</v>
      </c>
    </row>
    <row r="195" spans="1:26" x14ac:dyDescent="0.45">
      <c r="A195" s="21" t="s">
        <v>35</v>
      </c>
      <c r="B195" s="21" t="s">
        <v>428</v>
      </c>
      <c r="C195" s="21" t="s">
        <v>429</v>
      </c>
      <c r="D195" s="21" t="s">
        <v>53</v>
      </c>
      <c r="E195" s="21" t="s">
        <v>39</v>
      </c>
      <c r="F195" s="23" t="s">
        <v>41</v>
      </c>
      <c r="G195" s="24">
        <v>0</v>
      </c>
      <c r="H195" s="24">
        <v>0</v>
      </c>
      <c r="I195" s="24">
        <v>0</v>
      </c>
      <c r="J195" s="24">
        <v>0</v>
      </c>
      <c r="K195" s="24">
        <v>0</v>
      </c>
      <c r="L195" s="24">
        <v>0</v>
      </c>
      <c r="M195" s="24">
        <v>0</v>
      </c>
      <c r="N195" s="24">
        <v>0</v>
      </c>
      <c r="O195" s="24">
        <v>0</v>
      </c>
      <c r="P195" s="24">
        <v>0</v>
      </c>
      <c r="Q195" s="24">
        <v>0</v>
      </c>
      <c r="R195" s="24">
        <v>0</v>
      </c>
      <c r="S195" s="23" t="s">
        <v>41</v>
      </c>
      <c r="T195" s="23" t="s">
        <v>41</v>
      </c>
      <c r="U195" s="23" t="s">
        <v>41</v>
      </c>
      <c r="V195" s="23" t="s">
        <v>41</v>
      </c>
      <c r="W195" s="23" t="s">
        <v>41</v>
      </c>
      <c r="X195" s="23" t="s">
        <v>41</v>
      </c>
      <c r="Y195" s="23" t="s">
        <v>41</v>
      </c>
      <c r="Z195" s="23" t="s">
        <v>41</v>
      </c>
    </row>
    <row r="196" spans="1:26" x14ac:dyDescent="0.45">
      <c r="A196" s="21" t="s">
        <v>35</v>
      </c>
      <c r="B196" s="21" t="s">
        <v>430</v>
      </c>
      <c r="C196" s="21" t="s">
        <v>431</v>
      </c>
      <c r="D196" s="21" t="s">
        <v>53</v>
      </c>
      <c r="E196" s="21" t="s">
        <v>39</v>
      </c>
      <c r="F196" s="23" t="s">
        <v>41</v>
      </c>
      <c r="G196" s="24">
        <v>0</v>
      </c>
      <c r="H196" s="24">
        <v>0</v>
      </c>
      <c r="I196" s="24">
        <v>0</v>
      </c>
      <c r="J196" s="24">
        <v>0</v>
      </c>
      <c r="K196" s="24">
        <v>0</v>
      </c>
      <c r="L196" s="24">
        <v>0</v>
      </c>
      <c r="M196" s="24">
        <v>0</v>
      </c>
      <c r="N196" s="24">
        <v>0</v>
      </c>
      <c r="O196" s="24">
        <v>0</v>
      </c>
      <c r="P196" s="24">
        <v>0</v>
      </c>
      <c r="Q196" s="24">
        <v>0</v>
      </c>
      <c r="R196" s="24">
        <v>0</v>
      </c>
      <c r="S196" s="23" t="s">
        <v>41</v>
      </c>
      <c r="T196" s="23" t="s">
        <v>41</v>
      </c>
      <c r="U196" s="23" t="s">
        <v>41</v>
      </c>
      <c r="V196" s="23" t="s">
        <v>41</v>
      </c>
      <c r="W196" s="23" t="s">
        <v>41</v>
      </c>
      <c r="X196" s="23" t="s">
        <v>41</v>
      </c>
      <c r="Y196" s="23" t="s">
        <v>41</v>
      </c>
      <c r="Z196" s="23" t="s">
        <v>41</v>
      </c>
    </row>
    <row r="197" spans="1:26" x14ac:dyDescent="0.45">
      <c r="A197" s="21" t="s">
        <v>35</v>
      </c>
      <c r="B197" s="21" t="s">
        <v>432</v>
      </c>
      <c r="C197" s="21" t="s">
        <v>433</v>
      </c>
      <c r="D197" s="21" t="s">
        <v>53</v>
      </c>
      <c r="E197" s="21" t="s">
        <v>39</v>
      </c>
      <c r="F197" s="24">
        <v>0</v>
      </c>
      <c r="G197" s="23" t="s">
        <v>41</v>
      </c>
      <c r="H197" s="23" t="s">
        <v>41</v>
      </c>
      <c r="I197" s="23" t="s">
        <v>41</v>
      </c>
      <c r="J197" s="23" t="s">
        <v>41</v>
      </c>
      <c r="K197" s="23" t="s">
        <v>41</v>
      </c>
      <c r="L197" s="23" t="s">
        <v>41</v>
      </c>
      <c r="M197" s="23" t="s">
        <v>41</v>
      </c>
      <c r="N197" s="23" t="s">
        <v>41</v>
      </c>
      <c r="O197" s="23" t="s">
        <v>41</v>
      </c>
      <c r="P197" s="23" t="s">
        <v>41</v>
      </c>
      <c r="Q197" s="23" t="s">
        <v>41</v>
      </c>
      <c r="R197" s="23" t="s">
        <v>41</v>
      </c>
      <c r="S197" s="23" t="s">
        <v>41</v>
      </c>
      <c r="T197" s="23" t="s">
        <v>41</v>
      </c>
      <c r="U197" s="23" t="s">
        <v>41</v>
      </c>
      <c r="V197" s="23" t="s">
        <v>41</v>
      </c>
      <c r="W197" s="23" t="s">
        <v>41</v>
      </c>
      <c r="X197" s="23" t="s">
        <v>41</v>
      </c>
      <c r="Y197" s="23" t="s">
        <v>41</v>
      </c>
      <c r="Z197" s="23" t="s">
        <v>41</v>
      </c>
    </row>
    <row r="198" spans="1:26" x14ac:dyDescent="0.45">
      <c r="A198" s="21" t="s">
        <v>35</v>
      </c>
      <c r="B198" s="21" t="s">
        <v>434</v>
      </c>
      <c r="C198" s="21" t="s">
        <v>435</v>
      </c>
      <c r="D198" s="21" t="s">
        <v>53</v>
      </c>
      <c r="E198" s="21" t="s">
        <v>39</v>
      </c>
      <c r="F198" s="23" t="s">
        <v>41</v>
      </c>
      <c r="G198" s="23" t="s">
        <v>41</v>
      </c>
      <c r="H198" s="23" t="s">
        <v>41</v>
      </c>
      <c r="I198" s="23" t="s">
        <v>41</v>
      </c>
      <c r="J198" s="23" t="s">
        <v>41</v>
      </c>
      <c r="K198" s="23" t="s">
        <v>41</v>
      </c>
      <c r="L198" s="23" t="s">
        <v>41</v>
      </c>
      <c r="M198" s="23" t="s">
        <v>41</v>
      </c>
      <c r="N198" s="23" t="s">
        <v>41</v>
      </c>
      <c r="O198" s="23" t="s">
        <v>41</v>
      </c>
      <c r="P198" s="23" t="s">
        <v>41</v>
      </c>
      <c r="Q198" s="23" t="s">
        <v>41</v>
      </c>
      <c r="R198" s="23" t="s">
        <v>41</v>
      </c>
      <c r="S198" s="24">
        <v>0</v>
      </c>
      <c r="T198" s="24">
        <v>0</v>
      </c>
      <c r="U198" s="24">
        <v>0</v>
      </c>
      <c r="V198" s="24">
        <v>0</v>
      </c>
      <c r="W198" s="24">
        <v>0</v>
      </c>
      <c r="X198" s="24">
        <v>0</v>
      </c>
      <c r="Y198" s="24">
        <v>0</v>
      </c>
      <c r="Z198" s="24">
        <v>0</v>
      </c>
    </row>
    <row r="199" spans="1:26" x14ac:dyDescent="0.45">
      <c r="A199" s="21" t="s">
        <v>35</v>
      </c>
      <c r="B199" s="21" t="s">
        <v>436</v>
      </c>
      <c r="C199" s="21" t="s">
        <v>437</v>
      </c>
      <c r="D199" s="21" t="s">
        <v>53</v>
      </c>
      <c r="E199" s="21" t="s">
        <v>39</v>
      </c>
      <c r="F199" s="23" t="s">
        <v>41</v>
      </c>
      <c r="G199" s="23" t="s">
        <v>41</v>
      </c>
      <c r="H199" s="23" t="s">
        <v>41</v>
      </c>
      <c r="I199" s="23" t="s">
        <v>41</v>
      </c>
      <c r="J199" s="23" t="s">
        <v>41</v>
      </c>
      <c r="K199" s="23" t="s">
        <v>41</v>
      </c>
      <c r="L199" s="23" t="s">
        <v>41</v>
      </c>
      <c r="M199" s="23" t="s">
        <v>41</v>
      </c>
      <c r="N199" s="23" t="s">
        <v>41</v>
      </c>
      <c r="O199" s="23" t="s">
        <v>41</v>
      </c>
      <c r="P199" s="23" t="s">
        <v>41</v>
      </c>
      <c r="Q199" s="23" t="s">
        <v>41</v>
      </c>
      <c r="R199" s="23" t="s">
        <v>41</v>
      </c>
      <c r="S199" s="24">
        <v>0</v>
      </c>
      <c r="T199" s="24">
        <v>0</v>
      </c>
      <c r="U199" s="24">
        <v>0</v>
      </c>
      <c r="V199" s="24">
        <v>0</v>
      </c>
      <c r="W199" s="24">
        <v>0</v>
      </c>
      <c r="X199" s="24">
        <v>0</v>
      </c>
      <c r="Y199" s="24">
        <v>0</v>
      </c>
      <c r="Z199" s="24">
        <v>0</v>
      </c>
    </row>
    <row r="200" spans="1:26" x14ac:dyDescent="0.45">
      <c r="A200" s="21" t="s">
        <v>35</v>
      </c>
      <c r="B200" s="21" t="s">
        <v>438</v>
      </c>
      <c r="C200" s="21" t="s">
        <v>439</v>
      </c>
      <c r="D200" s="21" t="s">
        <v>53</v>
      </c>
      <c r="E200" s="21" t="s">
        <v>39</v>
      </c>
      <c r="F200" s="23" t="s">
        <v>41</v>
      </c>
      <c r="G200" s="23" t="s">
        <v>41</v>
      </c>
      <c r="H200" s="23" t="s">
        <v>41</v>
      </c>
      <c r="I200" s="23" t="s">
        <v>41</v>
      </c>
      <c r="J200" s="23" t="s">
        <v>41</v>
      </c>
      <c r="K200" s="23" t="s">
        <v>41</v>
      </c>
      <c r="L200" s="23" t="s">
        <v>41</v>
      </c>
      <c r="M200" s="23" t="s">
        <v>41</v>
      </c>
      <c r="N200" s="23" t="s">
        <v>41</v>
      </c>
      <c r="O200" s="23" t="s">
        <v>41</v>
      </c>
      <c r="P200" s="23" t="s">
        <v>41</v>
      </c>
      <c r="Q200" s="23" t="s">
        <v>41</v>
      </c>
      <c r="R200" s="23" t="s">
        <v>41</v>
      </c>
      <c r="S200" s="24">
        <v>0</v>
      </c>
      <c r="T200" s="24">
        <v>0</v>
      </c>
      <c r="U200" s="24">
        <v>0</v>
      </c>
      <c r="V200" s="24">
        <v>0</v>
      </c>
      <c r="W200" s="24">
        <v>0</v>
      </c>
      <c r="X200" s="24">
        <v>0</v>
      </c>
      <c r="Y200" s="24">
        <v>0</v>
      </c>
      <c r="Z200" s="24">
        <v>0</v>
      </c>
    </row>
    <row r="201" spans="1:26" x14ac:dyDescent="0.45">
      <c r="A201" s="21" t="s">
        <v>35</v>
      </c>
      <c r="B201" s="21" t="s">
        <v>440</v>
      </c>
      <c r="C201" s="21" t="s">
        <v>441</v>
      </c>
      <c r="D201" s="21" t="s">
        <v>53</v>
      </c>
      <c r="E201" s="21" t="s">
        <v>39</v>
      </c>
      <c r="F201" s="23" t="s">
        <v>41</v>
      </c>
      <c r="G201" s="23" t="s">
        <v>41</v>
      </c>
      <c r="H201" s="23" t="s">
        <v>41</v>
      </c>
      <c r="I201" s="23" t="s">
        <v>41</v>
      </c>
      <c r="J201" s="23" t="s">
        <v>41</v>
      </c>
      <c r="K201" s="23" t="s">
        <v>41</v>
      </c>
      <c r="L201" s="23" t="s">
        <v>41</v>
      </c>
      <c r="M201" s="23" t="s">
        <v>41</v>
      </c>
      <c r="N201" s="23" t="s">
        <v>41</v>
      </c>
      <c r="O201" s="23" t="s">
        <v>41</v>
      </c>
      <c r="P201" s="23" t="s">
        <v>41</v>
      </c>
      <c r="Q201" s="23" t="s">
        <v>41</v>
      </c>
      <c r="R201" s="23" t="s">
        <v>41</v>
      </c>
      <c r="S201" s="24">
        <v>0</v>
      </c>
      <c r="T201" s="24">
        <v>0</v>
      </c>
      <c r="U201" s="24">
        <v>0</v>
      </c>
      <c r="V201" s="24">
        <v>0</v>
      </c>
      <c r="W201" s="24">
        <v>0</v>
      </c>
      <c r="X201" s="24">
        <v>0</v>
      </c>
      <c r="Y201" s="24">
        <v>0</v>
      </c>
      <c r="Z201" s="24">
        <v>0</v>
      </c>
    </row>
    <row r="202" spans="1:26" x14ac:dyDescent="0.45">
      <c r="A202" s="21" t="s">
        <v>35</v>
      </c>
      <c r="B202" s="21" t="s">
        <v>442</v>
      </c>
      <c r="C202" s="21" t="s">
        <v>443</v>
      </c>
      <c r="D202" s="21" t="s">
        <v>53</v>
      </c>
      <c r="E202" s="21" t="s">
        <v>39</v>
      </c>
      <c r="F202" s="23" t="s">
        <v>41</v>
      </c>
      <c r="G202" s="23" t="s">
        <v>41</v>
      </c>
      <c r="H202" s="23" t="s">
        <v>41</v>
      </c>
      <c r="I202" s="23" t="s">
        <v>41</v>
      </c>
      <c r="J202" s="23" t="s">
        <v>41</v>
      </c>
      <c r="K202" s="23" t="s">
        <v>41</v>
      </c>
      <c r="L202" s="23" t="s">
        <v>41</v>
      </c>
      <c r="M202" s="23" t="s">
        <v>41</v>
      </c>
      <c r="N202" s="23" t="s">
        <v>41</v>
      </c>
      <c r="O202" s="23" t="s">
        <v>41</v>
      </c>
      <c r="P202" s="23" t="s">
        <v>41</v>
      </c>
      <c r="Q202" s="23" t="s">
        <v>41</v>
      </c>
      <c r="R202" s="23" t="s">
        <v>41</v>
      </c>
      <c r="S202" s="24">
        <v>0</v>
      </c>
      <c r="T202" s="24">
        <v>0</v>
      </c>
      <c r="U202" s="24">
        <v>0</v>
      </c>
      <c r="V202" s="24">
        <v>0</v>
      </c>
      <c r="W202" s="24">
        <v>0</v>
      </c>
      <c r="X202" s="24">
        <v>0</v>
      </c>
      <c r="Y202" s="24">
        <v>0</v>
      </c>
      <c r="Z202" s="24">
        <v>0</v>
      </c>
    </row>
    <row r="203" spans="1:26" x14ac:dyDescent="0.45">
      <c r="A203" s="21" t="s">
        <v>35</v>
      </c>
      <c r="B203" s="21" t="s">
        <v>444</v>
      </c>
      <c r="C203" s="21" t="s">
        <v>445</v>
      </c>
      <c r="D203" s="21" t="s">
        <v>53</v>
      </c>
      <c r="E203" s="21" t="s">
        <v>39</v>
      </c>
      <c r="F203" s="23" t="s">
        <v>41</v>
      </c>
      <c r="G203" s="23" t="s">
        <v>41</v>
      </c>
      <c r="H203" s="23" t="s">
        <v>41</v>
      </c>
      <c r="I203" s="23" t="s">
        <v>41</v>
      </c>
      <c r="J203" s="23" t="s">
        <v>41</v>
      </c>
      <c r="K203" s="23" t="s">
        <v>41</v>
      </c>
      <c r="L203" s="23" t="s">
        <v>41</v>
      </c>
      <c r="M203" s="23" t="s">
        <v>41</v>
      </c>
      <c r="N203" s="23" t="s">
        <v>41</v>
      </c>
      <c r="O203" s="23" t="s">
        <v>41</v>
      </c>
      <c r="P203" s="23" t="s">
        <v>41</v>
      </c>
      <c r="Q203" s="23" t="s">
        <v>41</v>
      </c>
      <c r="R203" s="23" t="s">
        <v>41</v>
      </c>
      <c r="S203" s="24">
        <v>0</v>
      </c>
      <c r="T203" s="24">
        <v>0</v>
      </c>
      <c r="U203" s="24">
        <v>0</v>
      </c>
      <c r="V203" s="24">
        <v>0</v>
      </c>
      <c r="W203" s="24">
        <v>0</v>
      </c>
      <c r="X203" s="24">
        <v>0</v>
      </c>
      <c r="Y203" s="24">
        <v>0</v>
      </c>
      <c r="Z203" s="24">
        <v>0</v>
      </c>
    </row>
    <row r="204" spans="1:26" x14ac:dyDescent="0.45">
      <c r="A204" s="21" t="s">
        <v>35</v>
      </c>
      <c r="B204" s="21" t="s">
        <v>446</v>
      </c>
      <c r="C204" s="21" t="s">
        <v>447</v>
      </c>
      <c r="D204" s="21" t="s">
        <v>124</v>
      </c>
      <c r="E204" s="21" t="s">
        <v>39</v>
      </c>
      <c r="F204" s="23" t="s">
        <v>41</v>
      </c>
      <c r="G204" s="23" t="s">
        <v>41</v>
      </c>
      <c r="H204" s="23" t="s">
        <v>41</v>
      </c>
      <c r="I204" s="23" t="s">
        <v>41</v>
      </c>
      <c r="J204" s="23" t="s">
        <v>41</v>
      </c>
      <c r="K204" s="23" t="s">
        <v>41</v>
      </c>
      <c r="L204" s="23" t="s">
        <v>41</v>
      </c>
      <c r="M204" s="23" t="s">
        <v>41</v>
      </c>
      <c r="N204" s="23" t="s">
        <v>41</v>
      </c>
      <c r="O204" s="23" t="s">
        <v>41</v>
      </c>
      <c r="P204" s="23" t="s">
        <v>41</v>
      </c>
      <c r="Q204" s="23" t="s">
        <v>41</v>
      </c>
      <c r="R204" s="23" t="s">
        <v>41</v>
      </c>
      <c r="S204" s="23" t="s">
        <v>41</v>
      </c>
      <c r="T204" s="23" t="s">
        <v>41</v>
      </c>
      <c r="U204" s="23" t="s">
        <v>41</v>
      </c>
      <c r="V204" s="23" t="s">
        <v>41</v>
      </c>
      <c r="W204" s="23" t="s">
        <v>41</v>
      </c>
      <c r="X204" s="23" t="s">
        <v>41</v>
      </c>
      <c r="Y204" s="23" t="s">
        <v>41</v>
      </c>
      <c r="Z204" s="23" t="s">
        <v>41</v>
      </c>
    </row>
    <row r="205" spans="1:26" x14ac:dyDescent="0.45">
      <c r="A205" s="21" t="s">
        <v>35</v>
      </c>
      <c r="B205" s="21" t="s">
        <v>448</v>
      </c>
      <c r="C205" s="21" t="s">
        <v>449</v>
      </c>
      <c r="D205" s="21" t="s">
        <v>38</v>
      </c>
      <c r="E205" s="21" t="s">
        <v>39</v>
      </c>
      <c r="F205" s="23" t="s">
        <v>41</v>
      </c>
      <c r="G205" s="23" t="s">
        <v>41</v>
      </c>
      <c r="H205" s="23" t="s">
        <v>41</v>
      </c>
      <c r="I205" s="23" t="s">
        <v>41</v>
      </c>
      <c r="J205" s="23" t="s">
        <v>41</v>
      </c>
      <c r="K205" s="23" t="s">
        <v>41</v>
      </c>
      <c r="L205" s="23" t="s">
        <v>41</v>
      </c>
      <c r="M205" s="23" t="s">
        <v>41</v>
      </c>
      <c r="N205" s="23" t="s">
        <v>41</v>
      </c>
      <c r="O205" s="23" t="s">
        <v>41</v>
      </c>
      <c r="P205" s="23" t="s">
        <v>41</v>
      </c>
      <c r="Q205" s="23" t="s">
        <v>41</v>
      </c>
      <c r="R205" s="23" t="s">
        <v>41</v>
      </c>
      <c r="S205" s="23" t="s">
        <v>41</v>
      </c>
      <c r="T205" s="23" t="s">
        <v>41</v>
      </c>
      <c r="U205" s="23" t="s">
        <v>41</v>
      </c>
      <c r="V205" s="23" t="s">
        <v>41</v>
      </c>
      <c r="W205" s="23" t="s">
        <v>41</v>
      </c>
      <c r="X205" s="23" t="s">
        <v>41</v>
      </c>
      <c r="Y205" s="23" t="s">
        <v>41</v>
      </c>
      <c r="Z205" s="23" t="s">
        <v>41</v>
      </c>
    </row>
    <row r="206" spans="1:26" x14ac:dyDescent="0.45">
      <c r="A206" s="21" t="s">
        <v>35</v>
      </c>
      <c r="B206" s="21" t="s">
        <v>450</v>
      </c>
      <c r="C206" s="21" t="s">
        <v>451</v>
      </c>
      <c r="D206" s="21" t="s">
        <v>38</v>
      </c>
      <c r="E206" s="21" t="s">
        <v>39</v>
      </c>
      <c r="F206" s="23" t="s">
        <v>41</v>
      </c>
      <c r="G206" s="23" t="s">
        <v>41</v>
      </c>
      <c r="H206" s="23" t="s">
        <v>41</v>
      </c>
      <c r="I206" s="23" t="s">
        <v>41</v>
      </c>
      <c r="J206" s="23" t="s">
        <v>41</v>
      </c>
      <c r="K206" s="23" t="s">
        <v>41</v>
      </c>
      <c r="L206" s="23" t="s">
        <v>41</v>
      </c>
      <c r="M206" s="23" t="s">
        <v>41</v>
      </c>
      <c r="N206" s="23" t="s">
        <v>41</v>
      </c>
      <c r="O206" s="23" t="s">
        <v>41</v>
      </c>
      <c r="P206" s="23" t="s">
        <v>41</v>
      </c>
      <c r="Q206" s="23" t="s">
        <v>41</v>
      </c>
      <c r="R206" s="23" t="s">
        <v>41</v>
      </c>
      <c r="S206" s="23" t="s">
        <v>41</v>
      </c>
      <c r="T206" s="23" t="s">
        <v>41</v>
      </c>
      <c r="U206" s="23" t="s">
        <v>41</v>
      </c>
      <c r="V206" s="23" t="s">
        <v>41</v>
      </c>
      <c r="W206" s="23" t="s">
        <v>41</v>
      </c>
      <c r="X206" s="23" t="s">
        <v>41</v>
      </c>
      <c r="Y206" s="23" t="s">
        <v>41</v>
      </c>
      <c r="Z206" s="23" t="s">
        <v>41</v>
      </c>
    </row>
    <row r="207" spans="1:26" x14ac:dyDescent="0.45">
      <c r="A207" s="21" t="s">
        <v>35</v>
      </c>
      <c r="B207" s="21" t="s">
        <v>452</v>
      </c>
      <c r="C207" s="21" t="s">
        <v>453</v>
      </c>
      <c r="D207" s="21" t="s">
        <v>38</v>
      </c>
      <c r="E207" s="21" t="s">
        <v>39</v>
      </c>
      <c r="F207" s="23" t="s">
        <v>41</v>
      </c>
      <c r="G207" s="23" t="s">
        <v>41</v>
      </c>
      <c r="H207" s="23" t="s">
        <v>41</v>
      </c>
      <c r="I207" s="23" t="s">
        <v>41</v>
      </c>
      <c r="J207" s="23" t="s">
        <v>41</v>
      </c>
      <c r="K207" s="23" t="s">
        <v>41</v>
      </c>
      <c r="L207" s="23" t="s">
        <v>41</v>
      </c>
      <c r="M207" s="23" t="s">
        <v>41</v>
      </c>
      <c r="N207" s="23" t="s">
        <v>41</v>
      </c>
      <c r="O207" s="23" t="s">
        <v>41</v>
      </c>
      <c r="P207" s="23" t="s">
        <v>41</v>
      </c>
      <c r="Q207" s="23" t="s">
        <v>41</v>
      </c>
      <c r="R207" s="23" t="s">
        <v>41</v>
      </c>
      <c r="S207" s="23" t="s">
        <v>41</v>
      </c>
      <c r="T207" s="23" t="s">
        <v>41</v>
      </c>
      <c r="U207" s="23" t="s">
        <v>41</v>
      </c>
      <c r="V207" s="23" t="s">
        <v>41</v>
      </c>
      <c r="W207" s="23" t="s">
        <v>41</v>
      </c>
      <c r="X207" s="23" t="s">
        <v>41</v>
      </c>
      <c r="Y207" s="23" t="s">
        <v>41</v>
      </c>
      <c r="Z207" s="23" t="s">
        <v>41</v>
      </c>
    </row>
    <row r="208" spans="1:26" x14ac:dyDescent="0.45">
      <c r="A208" s="21" t="s">
        <v>35</v>
      </c>
      <c r="B208" s="21" t="s">
        <v>454</v>
      </c>
      <c r="C208" s="21" t="s">
        <v>455</v>
      </c>
      <c r="D208" s="21" t="s">
        <v>38</v>
      </c>
      <c r="E208" s="21" t="s">
        <v>39</v>
      </c>
      <c r="F208" s="23" t="s">
        <v>41</v>
      </c>
      <c r="G208" s="23" t="s">
        <v>41</v>
      </c>
      <c r="H208" s="23" t="s">
        <v>41</v>
      </c>
      <c r="I208" s="23" t="s">
        <v>41</v>
      </c>
      <c r="J208" s="23" t="s">
        <v>41</v>
      </c>
      <c r="K208" s="23" t="s">
        <v>41</v>
      </c>
      <c r="L208" s="23" t="s">
        <v>41</v>
      </c>
      <c r="M208" s="23" t="s">
        <v>41</v>
      </c>
      <c r="N208" s="23" t="s">
        <v>41</v>
      </c>
      <c r="O208" s="23" t="s">
        <v>41</v>
      </c>
      <c r="P208" s="23" t="s">
        <v>41</v>
      </c>
      <c r="Q208" s="23" t="s">
        <v>41</v>
      </c>
      <c r="R208" s="23" t="s">
        <v>41</v>
      </c>
      <c r="S208" s="23" t="s">
        <v>41</v>
      </c>
      <c r="T208" s="23" t="s">
        <v>41</v>
      </c>
      <c r="U208" s="23" t="s">
        <v>41</v>
      </c>
      <c r="V208" s="23" t="s">
        <v>41</v>
      </c>
      <c r="W208" s="23" t="s">
        <v>41</v>
      </c>
      <c r="X208" s="23" t="s">
        <v>41</v>
      </c>
      <c r="Y208" s="23" t="s">
        <v>41</v>
      </c>
      <c r="Z208" s="23" t="s">
        <v>41</v>
      </c>
    </row>
    <row r="209" spans="1:26" x14ac:dyDescent="0.45">
      <c r="A209" s="21" t="s">
        <v>35</v>
      </c>
      <c r="B209" s="21" t="s">
        <v>456</v>
      </c>
      <c r="C209" s="21" t="s">
        <v>457</v>
      </c>
      <c r="D209" s="21" t="s">
        <v>53</v>
      </c>
      <c r="E209" s="21" t="s">
        <v>39</v>
      </c>
      <c r="F209" s="24">
        <v>0</v>
      </c>
      <c r="G209" s="23" t="s">
        <v>41</v>
      </c>
      <c r="H209" s="23" t="s">
        <v>41</v>
      </c>
      <c r="I209" s="23" t="s">
        <v>41</v>
      </c>
      <c r="J209" s="23" t="s">
        <v>41</v>
      </c>
      <c r="K209" s="23" t="s">
        <v>41</v>
      </c>
      <c r="L209" s="23" t="s">
        <v>41</v>
      </c>
      <c r="M209" s="23" t="s">
        <v>41</v>
      </c>
      <c r="N209" s="23" t="s">
        <v>41</v>
      </c>
      <c r="O209" s="23" t="s">
        <v>41</v>
      </c>
      <c r="P209" s="23" t="s">
        <v>41</v>
      </c>
      <c r="Q209" s="23" t="s">
        <v>41</v>
      </c>
      <c r="R209" s="23" t="s">
        <v>41</v>
      </c>
      <c r="S209" s="23" t="s">
        <v>41</v>
      </c>
      <c r="T209" s="23" t="s">
        <v>41</v>
      </c>
      <c r="U209" s="23" t="s">
        <v>41</v>
      </c>
      <c r="V209" s="23" t="s">
        <v>41</v>
      </c>
      <c r="W209" s="23" t="s">
        <v>41</v>
      </c>
      <c r="X209" s="23" t="s">
        <v>41</v>
      </c>
      <c r="Y209" s="23" t="s">
        <v>41</v>
      </c>
      <c r="Z209" s="23" t="s">
        <v>41</v>
      </c>
    </row>
    <row r="210" spans="1:26" x14ac:dyDescent="0.45">
      <c r="A210" s="21" t="s">
        <v>35</v>
      </c>
      <c r="B210" s="21" t="s">
        <v>458</v>
      </c>
      <c r="C210" s="21" t="s">
        <v>459</v>
      </c>
      <c r="D210" s="21" t="s">
        <v>53</v>
      </c>
      <c r="E210" s="21" t="s">
        <v>39</v>
      </c>
      <c r="F210" s="23" t="s">
        <v>41</v>
      </c>
      <c r="G210" s="23" t="s">
        <v>41</v>
      </c>
      <c r="H210" s="23" t="s">
        <v>41</v>
      </c>
      <c r="I210" s="23" t="s">
        <v>41</v>
      </c>
      <c r="J210" s="23" t="s">
        <v>41</v>
      </c>
      <c r="K210" s="23" t="s">
        <v>41</v>
      </c>
      <c r="L210" s="23" t="s">
        <v>41</v>
      </c>
      <c r="M210" s="23" t="s">
        <v>41</v>
      </c>
      <c r="N210" s="23" t="s">
        <v>41</v>
      </c>
      <c r="O210" s="23" t="s">
        <v>41</v>
      </c>
      <c r="P210" s="23" t="s">
        <v>41</v>
      </c>
      <c r="Q210" s="23" t="s">
        <v>41</v>
      </c>
      <c r="R210" s="23" t="s">
        <v>41</v>
      </c>
      <c r="S210" s="24">
        <v>0</v>
      </c>
      <c r="T210" s="24">
        <v>0</v>
      </c>
      <c r="U210" s="24">
        <v>0</v>
      </c>
      <c r="V210" s="24">
        <v>0</v>
      </c>
      <c r="W210" s="24">
        <v>0</v>
      </c>
      <c r="X210" s="24">
        <v>0</v>
      </c>
      <c r="Y210" s="24">
        <v>0</v>
      </c>
      <c r="Z210" s="24">
        <v>0</v>
      </c>
    </row>
    <row r="211" spans="1:26" x14ac:dyDescent="0.45">
      <c r="A211" s="21" t="s">
        <v>35</v>
      </c>
      <c r="B211" s="21" t="s">
        <v>460</v>
      </c>
      <c r="C211" s="21" t="s">
        <v>461</v>
      </c>
      <c r="D211" s="21" t="s">
        <v>53</v>
      </c>
      <c r="E211" s="21" t="s">
        <v>39</v>
      </c>
      <c r="F211" s="23" t="s">
        <v>41</v>
      </c>
      <c r="G211" s="23" t="s">
        <v>41</v>
      </c>
      <c r="H211" s="23" t="s">
        <v>41</v>
      </c>
      <c r="I211" s="23" t="s">
        <v>41</v>
      </c>
      <c r="J211" s="23" t="s">
        <v>41</v>
      </c>
      <c r="K211" s="23" t="s">
        <v>41</v>
      </c>
      <c r="L211" s="23" t="s">
        <v>41</v>
      </c>
      <c r="M211" s="23" t="s">
        <v>41</v>
      </c>
      <c r="N211" s="23" t="s">
        <v>41</v>
      </c>
      <c r="O211" s="23" t="s">
        <v>41</v>
      </c>
      <c r="P211" s="23" t="s">
        <v>41</v>
      </c>
      <c r="Q211" s="23" t="s">
        <v>41</v>
      </c>
      <c r="R211" s="23" t="s">
        <v>41</v>
      </c>
      <c r="S211" s="24">
        <v>0</v>
      </c>
      <c r="T211" s="24">
        <v>0</v>
      </c>
      <c r="U211" s="24">
        <v>0</v>
      </c>
      <c r="V211" s="24">
        <v>0</v>
      </c>
      <c r="W211" s="24">
        <v>0</v>
      </c>
      <c r="X211" s="24">
        <v>0</v>
      </c>
      <c r="Y211" s="24">
        <v>0</v>
      </c>
      <c r="Z211" s="24">
        <v>0</v>
      </c>
    </row>
    <row r="212" spans="1:26" x14ac:dyDescent="0.45">
      <c r="A212" s="21" t="s">
        <v>35</v>
      </c>
      <c r="B212" s="21" t="s">
        <v>462</v>
      </c>
      <c r="C212" s="21" t="s">
        <v>463</v>
      </c>
      <c r="D212" s="21" t="s">
        <v>53</v>
      </c>
      <c r="E212" s="21" t="s">
        <v>39</v>
      </c>
      <c r="F212" s="23" t="s">
        <v>41</v>
      </c>
      <c r="G212" s="23" t="s">
        <v>41</v>
      </c>
      <c r="H212" s="23" t="s">
        <v>41</v>
      </c>
      <c r="I212" s="23" t="s">
        <v>41</v>
      </c>
      <c r="J212" s="23" t="s">
        <v>41</v>
      </c>
      <c r="K212" s="23" t="s">
        <v>41</v>
      </c>
      <c r="L212" s="23" t="s">
        <v>41</v>
      </c>
      <c r="M212" s="23" t="s">
        <v>41</v>
      </c>
      <c r="N212" s="23" t="s">
        <v>41</v>
      </c>
      <c r="O212" s="23" t="s">
        <v>41</v>
      </c>
      <c r="P212" s="23" t="s">
        <v>41</v>
      </c>
      <c r="Q212" s="23" t="s">
        <v>41</v>
      </c>
      <c r="R212" s="23" t="s">
        <v>41</v>
      </c>
      <c r="S212" s="24">
        <v>0</v>
      </c>
      <c r="T212" s="24">
        <v>0</v>
      </c>
      <c r="U212" s="24">
        <v>0</v>
      </c>
      <c r="V212" s="24">
        <v>0</v>
      </c>
      <c r="W212" s="24">
        <v>0</v>
      </c>
      <c r="X212" s="24">
        <v>0</v>
      </c>
      <c r="Y212" s="24">
        <v>0</v>
      </c>
      <c r="Z212" s="24">
        <v>0</v>
      </c>
    </row>
    <row r="213" spans="1:26" x14ac:dyDescent="0.45">
      <c r="A213" s="21" t="s">
        <v>35</v>
      </c>
      <c r="B213" s="21" t="s">
        <v>464</v>
      </c>
      <c r="C213" s="21" t="s">
        <v>465</v>
      </c>
      <c r="D213" s="21" t="s">
        <v>53</v>
      </c>
      <c r="E213" s="21" t="s">
        <v>39</v>
      </c>
      <c r="F213" s="23" t="s">
        <v>41</v>
      </c>
      <c r="G213" s="23" t="s">
        <v>41</v>
      </c>
      <c r="H213" s="23" t="s">
        <v>41</v>
      </c>
      <c r="I213" s="23" t="s">
        <v>41</v>
      </c>
      <c r="J213" s="23" t="s">
        <v>41</v>
      </c>
      <c r="K213" s="23" t="s">
        <v>41</v>
      </c>
      <c r="L213" s="23" t="s">
        <v>41</v>
      </c>
      <c r="M213" s="23" t="s">
        <v>41</v>
      </c>
      <c r="N213" s="23" t="s">
        <v>41</v>
      </c>
      <c r="O213" s="23" t="s">
        <v>41</v>
      </c>
      <c r="P213" s="23" t="s">
        <v>41</v>
      </c>
      <c r="Q213" s="23" t="s">
        <v>41</v>
      </c>
      <c r="R213" s="23" t="s">
        <v>41</v>
      </c>
      <c r="S213" s="24">
        <v>0</v>
      </c>
      <c r="T213" s="24">
        <v>0</v>
      </c>
      <c r="U213" s="24">
        <v>0</v>
      </c>
      <c r="V213" s="24">
        <v>0</v>
      </c>
      <c r="W213" s="24">
        <v>0</v>
      </c>
      <c r="X213" s="24">
        <v>0</v>
      </c>
      <c r="Y213" s="24">
        <v>0</v>
      </c>
      <c r="Z213" s="24">
        <v>0</v>
      </c>
    </row>
    <row r="214" spans="1:26" x14ac:dyDescent="0.45">
      <c r="A214" s="21" t="s">
        <v>35</v>
      </c>
      <c r="B214" s="21" t="s">
        <v>466</v>
      </c>
      <c r="C214" s="21" t="s">
        <v>467</v>
      </c>
      <c r="D214" s="21" t="s">
        <v>53</v>
      </c>
      <c r="E214" s="21" t="s">
        <v>39</v>
      </c>
      <c r="F214" s="23" t="s">
        <v>41</v>
      </c>
      <c r="G214" s="23" t="s">
        <v>41</v>
      </c>
      <c r="H214" s="23" t="s">
        <v>41</v>
      </c>
      <c r="I214" s="23" t="s">
        <v>41</v>
      </c>
      <c r="J214" s="23" t="s">
        <v>41</v>
      </c>
      <c r="K214" s="23" t="s">
        <v>41</v>
      </c>
      <c r="L214" s="23" t="s">
        <v>41</v>
      </c>
      <c r="M214" s="23" t="s">
        <v>41</v>
      </c>
      <c r="N214" s="23" t="s">
        <v>41</v>
      </c>
      <c r="O214" s="23" t="s">
        <v>41</v>
      </c>
      <c r="P214" s="23" t="s">
        <v>41</v>
      </c>
      <c r="Q214" s="23" t="s">
        <v>41</v>
      </c>
      <c r="R214" s="23" t="s">
        <v>41</v>
      </c>
      <c r="S214" s="24">
        <v>0</v>
      </c>
      <c r="T214" s="24">
        <v>0</v>
      </c>
      <c r="U214" s="24">
        <v>0</v>
      </c>
      <c r="V214" s="24">
        <v>0</v>
      </c>
      <c r="W214" s="24">
        <v>0</v>
      </c>
      <c r="X214" s="24">
        <v>0</v>
      </c>
      <c r="Y214" s="24">
        <v>0</v>
      </c>
      <c r="Z214" s="24">
        <v>0</v>
      </c>
    </row>
    <row r="215" spans="1:26" x14ac:dyDescent="0.45">
      <c r="A215" s="21" t="s">
        <v>35</v>
      </c>
      <c r="B215" s="21" t="s">
        <v>468</v>
      </c>
      <c r="C215" s="21" t="s">
        <v>469</v>
      </c>
      <c r="D215" s="21" t="s">
        <v>53</v>
      </c>
      <c r="E215" s="21" t="s">
        <v>39</v>
      </c>
      <c r="F215" s="23" t="s">
        <v>41</v>
      </c>
      <c r="G215" s="23" t="s">
        <v>41</v>
      </c>
      <c r="H215" s="23" t="s">
        <v>41</v>
      </c>
      <c r="I215" s="23" t="s">
        <v>41</v>
      </c>
      <c r="J215" s="23" t="s">
        <v>41</v>
      </c>
      <c r="K215" s="23" t="s">
        <v>41</v>
      </c>
      <c r="L215" s="23" t="s">
        <v>41</v>
      </c>
      <c r="M215" s="23" t="s">
        <v>41</v>
      </c>
      <c r="N215" s="23" t="s">
        <v>41</v>
      </c>
      <c r="O215" s="23" t="s">
        <v>41</v>
      </c>
      <c r="P215" s="23" t="s">
        <v>41</v>
      </c>
      <c r="Q215" s="23" t="s">
        <v>41</v>
      </c>
      <c r="R215" s="23" t="s">
        <v>41</v>
      </c>
      <c r="S215" s="24">
        <v>0</v>
      </c>
      <c r="T215" s="24">
        <v>0</v>
      </c>
      <c r="U215" s="24">
        <v>0</v>
      </c>
      <c r="V215" s="24">
        <v>0</v>
      </c>
      <c r="W215" s="24">
        <v>0</v>
      </c>
      <c r="X215" s="24">
        <v>0</v>
      </c>
      <c r="Y215" s="24">
        <v>0</v>
      </c>
      <c r="Z215" s="24">
        <v>0</v>
      </c>
    </row>
    <row r="216" spans="1:26" x14ac:dyDescent="0.45">
      <c r="A216" s="21" t="s">
        <v>35</v>
      </c>
      <c r="B216" s="21" t="s">
        <v>470</v>
      </c>
      <c r="C216" s="21" t="s">
        <v>471</v>
      </c>
      <c r="D216" s="21" t="s">
        <v>53</v>
      </c>
      <c r="E216" s="21" t="s">
        <v>39</v>
      </c>
      <c r="F216" s="24">
        <v>0</v>
      </c>
      <c r="G216" s="23" t="s">
        <v>41</v>
      </c>
      <c r="H216" s="23" t="s">
        <v>41</v>
      </c>
      <c r="I216" s="23" t="s">
        <v>41</v>
      </c>
      <c r="J216" s="23" t="s">
        <v>41</v>
      </c>
      <c r="K216" s="23" t="s">
        <v>41</v>
      </c>
      <c r="L216" s="23" t="s">
        <v>41</v>
      </c>
      <c r="M216" s="23" t="s">
        <v>41</v>
      </c>
      <c r="N216" s="23" t="s">
        <v>41</v>
      </c>
      <c r="O216" s="23" t="s">
        <v>41</v>
      </c>
      <c r="P216" s="23" t="s">
        <v>41</v>
      </c>
      <c r="Q216" s="23" t="s">
        <v>41</v>
      </c>
      <c r="R216" s="23" t="s">
        <v>41</v>
      </c>
      <c r="S216" s="23" t="s">
        <v>41</v>
      </c>
      <c r="T216" s="23" t="s">
        <v>41</v>
      </c>
      <c r="U216" s="23" t="s">
        <v>41</v>
      </c>
      <c r="V216" s="23" t="s">
        <v>41</v>
      </c>
      <c r="W216" s="23" t="s">
        <v>41</v>
      </c>
      <c r="X216" s="23" t="s">
        <v>41</v>
      </c>
      <c r="Y216" s="23" t="s">
        <v>41</v>
      </c>
      <c r="Z216" s="23" t="s">
        <v>41</v>
      </c>
    </row>
    <row r="217" spans="1:26" x14ac:dyDescent="0.45">
      <c r="A217" s="21" t="s">
        <v>35</v>
      </c>
      <c r="B217" s="21" t="s">
        <v>472</v>
      </c>
      <c r="C217" s="21" t="s">
        <v>473</v>
      </c>
      <c r="D217" s="21" t="s">
        <v>53</v>
      </c>
      <c r="E217" s="21" t="s">
        <v>39</v>
      </c>
      <c r="F217" s="23" t="s">
        <v>41</v>
      </c>
      <c r="G217" s="23" t="s">
        <v>41</v>
      </c>
      <c r="H217" s="23" t="s">
        <v>41</v>
      </c>
      <c r="I217" s="23" t="s">
        <v>41</v>
      </c>
      <c r="J217" s="23" t="s">
        <v>41</v>
      </c>
      <c r="K217" s="23" t="s">
        <v>41</v>
      </c>
      <c r="L217" s="23" t="s">
        <v>41</v>
      </c>
      <c r="M217" s="23" t="s">
        <v>41</v>
      </c>
      <c r="N217" s="23" t="s">
        <v>41</v>
      </c>
      <c r="O217" s="23" t="s">
        <v>41</v>
      </c>
      <c r="P217" s="23" t="s">
        <v>41</v>
      </c>
      <c r="Q217" s="23" t="s">
        <v>41</v>
      </c>
      <c r="R217" s="23" t="s">
        <v>41</v>
      </c>
      <c r="S217" s="24">
        <v>0</v>
      </c>
      <c r="T217" s="24">
        <v>0</v>
      </c>
      <c r="U217" s="24">
        <v>0</v>
      </c>
      <c r="V217" s="24">
        <v>0</v>
      </c>
      <c r="W217" s="24">
        <v>0</v>
      </c>
      <c r="X217" s="24">
        <v>0</v>
      </c>
      <c r="Y217" s="24">
        <v>0</v>
      </c>
      <c r="Z217" s="24">
        <v>0</v>
      </c>
    </row>
    <row r="218" spans="1:26" x14ac:dyDescent="0.45">
      <c r="A218" s="21" t="s">
        <v>35</v>
      </c>
      <c r="B218" s="21" t="s">
        <v>474</v>
      </c>
      <c r="C218" s="21" t="s">
        <v>475</v>
      </c>
      <c r="D218" s="21" t="s">
        <v>53</v>
      </c>
      <c r="E218" s="21" t="s">
        <v>39</v>
      </c>
      <c r="F218" s="23" t="s">
        <v>41</v>
      </c>
      <c r="G218" s="23" t="s">
        <v>41</v>
      </c>
      <c r="H218" s="23" t="s">
        <v>41</v>
      </c>
      <c r="I218" s="23" t="s">
        <v>41</v>
      </c>
      <c r="J218" s="23" t="s">
        <v>41</v>
      </c>
      <c r="K218" s="23" t="s">
        <v>41</v>
      </c>
      <c r="L218" s="23" t="s">
        <v>41</v>
      </c>
      <c r="M218" s="23" t="s">
        <v>41</v>
      </c>
      <c r="N218" s="23" t="s">
        <v>41</v>
      </c>
      <c r="O218" s="23" t="s">
        <v>41</v>
      </c>
      <c r="P218" s="23" t="s">
        <v>41</v>
      </c>
      <c r="Q218" s="23" t="s">
        <v>41</v>
      </c>
      <c r="R218" s="23" t="s">
        <v>41</v>
      </c>
      <c r="S218" s="24">
        <v>0</v>
      </c>
      <c r="T218" s="24">
        <v>0</v>
      </c>
      <c r="U218" s="24">
        <v>0</v>
      </c>
      <c r="V218" s="24">
        <v>0</v>
      </c>
      <c r="W218" s="24">
        <v>0</v>
      </c>
      <c r="X218" s="24">
        <v>0</v>
      </c>
      <c r="Y218" s="24">
        <v>0</v>
      </c>
      <c r="Z218" s="24">
        <v>0</v>
      </c>
    </row>
    <row r="219" spans="1:26" x14ac:dyDescent="0.45">
      <c r="A219" s="21" t="s">
        <v>35</v>
      </c>
      <c r="B219" s="21" t="s">
        <v>476</v>
      </c>
      <c r="C219" s="21" t="s">
        <v>477</v>
      </c>
      <c r="D219" s="21" t="s">
        <v>53</v>
      </c>
      <c r="E219" s="21" t="s">
        <v>39</v>
      </c>
      <c r="F219" s="23" t="s">
        <v>41</v>
      </c>
      <c r="G219" s="23" t="s">
        <v>41</v>
      </c>
      <c r="H219" s="23" t="s">
        <v>41</v>
      </c>
      <c r="I219" s="23" t="s">
        <v>41</v>
      </c>
      <c r="J219" s="23" t="s">
        <v>41</v>
      </c>
      <c r="K219" s="23" t="s">
        <v>41</v>
      </c>
      <c r="L219" s="23" t="s">
        <v>41</v>
      </c>
      <c r="M219" s="23" t="s">
        <v>41</v>
      </c>
      <c r="N219" s="23" t="s">
        <v>41</v>
      </c>
      <c r="O219" s="23" t="s">
        <v>41</v>
      </c>
      <c r="P219" s="23" t="s">
        <v>41</v>
      </c>
      <c r="Q219" s="23" t="s">
        <v>41</v>
      </c>
      <c r="R219" s="23" t="s">
        <v>41</v>
      </c>
      <c r="S219" s="24">
        <v>0</v>
      </c>
      <c r="T219" s="24">
        <v>0</v>
      </c>
      <c r="U219" s="24">
        <v>0</v>
      </c>
      <c r="V219" s="24">
        <v>0</v>
      </c>
      <c r="W219" s="24">
        <v>0</v>
      </c>
      <c r="X219" s="24">
        <v>0</v>
      </c>
      <c r="Y219" s="24">
        <v>0</v>
      </c>
      <c r="Z219" s="24">
        <v>0</v>
      </c>
    </row>
    <row r="220" spans="1:26" x14ac:dyDescent="0.45">
      <c r="A220" s="21" t="s">
        <v>35</v>
      </c>
      <c r="B220" s="21" t="s">
        <v>478</v>
      </c>
      <c r="C220" s="21" t="s">
        <v>479</v>
      </c>
      <c r="D220" s="21" t="s">
        <v>53</v>
      </c>
      <c r="E220" s="21" t="s">
        <v>39</v>
      </c>
      <c r="F220" s="23" t="s">
        <v>41</v>
      </c>
      <c r="G220" s="23" t="s">
        <v>41</v>
      </c>
      <c r="H220" s="23" t="s">
        <v>41</v>
      </c>
      <c r="I220" s="23" t="s">
        <v>41</v>
      </c>
      <c r="J220" s="23" t="s">
        <v>41</v>
      </c>
      <c r="K220" s="23" t="s">
        <v>41</v>
      </c>
      <c r="L220" s="23" t="s">
        <v>41</v>
      </c>
      <c r="M220" s="23" t="s">
        <v>41</v>
      </c>
      <c r="N220" s="23" t="s">
        <v>41</v>
      </c>
      <c r="O220" s="23" t="s">
        <v>41</v>
      </c>
      <c r="P220" s="23" t="s">
        <v>41</v>
      </c>
      <c r="Q220" s="23" t="s">
        <v>41</v>
      </c>
      <c r="R220" s="23" t="s">
        <v>41</v>
      </c>
      <c r="S220" s="24">
        <v>0</v>
      </c>
      <c r="T220" s="24">
        <v>0</v>
      </c>
      <c r="U220" s="24">
        <v>0</v>
      </c>
      <c r="V220" s="24">
        <v>0</v>
      </c>
      <c r="W220" s="24">
        <v>0</v>
      </c>
      <c r="X220" s="24">
        <v>0</v>
      </c>
      <c r="Y220" s="24">
        <v>0</v>
      </c>
      <c r="Z220" s="24">
        <v>0</v>
      </c>
    </row>
    <row r="221" spans="1:26" x14ac:dyDescent="0.45">
      <c r="A221" s="21" t="s">
        <v>35</v>
      </c>
      <c r="B221" s="21" t="s">
        <v>480</v>
      </c>
      <c r="C221" s="21" t="s">
        <v>481</v>
      </c>
      <c r="D221" s="21" t="s">
        <v>53</v>
      </c>
      <c r="E221" s="21" t="s">
        <v>39</v>
      </c>
      <c r="F221" s="23" t="s">
        <v>41</v>
      </c>
      <c r="G221" s="23" t="s">
        <v>41</v>
      </c>
      <c r="H221" s="23" t="s">
        <v>41</v>
      </c>
      <c r="I221" s="23" t="s">
        <v>41</v>
      </c>
      <c r="J221" s="23" t="s">
        <v>41</v>
      </c>
      <c r="K221" s="23" t="s">
        <v>41</v>
      </c>
      <c r="L221" s="23" t="s">
        <v>41</v>
      </c>
      <c r="M221" s="23" t="s">
        <v>41</v>
      </c>
      <c r="N221" s="23" t="s">
        <v>41</v>
      </c>
      <c r="O221" s="23" t="s">
        <v>41</v>
      </c>
      <c r="P221" s="23" t="s">
        <v>41</v>
      </c>
      <c r="Q221" s="23" t="s">
        <v>41</v>
      </c>
      <c r="R221" s="23" t="s">
        <v>41</v>
      </c>
      <c r="S221" s="24">
        <v>0</v>
      </c>
      <c r="T221" s="24">
        <v>0</v>
      </c>
      <c r="U221" s="24">
        <v>0</v>
      </c>
      <c r="V221" s="24">
        <v>0</v>
      </c>
      <c r="W221" s="24">
        <v>0</v>
      </c>
      <c r="X221" s="24">
        <v>0</v>
      </c>
      <c r="Y221" s="24">
        <v>0</v>
      </c>
      <c r="Z221" s="24">
        <v>0</v>
      </c>
    </row>
    <row r="222" spans="1:26" x14ac:dyDescent="0.45">
      <c r="A222" s="21" t="s">
        <v>35</v>
      </c>
      <c r="B222" s="21" t="s">
        <v>482</v>
      </c>
      <c r="C222" s="21" t="s">
        <v>483</v>
      </c>
      <c r="D222" s="21" t="s">
        <v>53</v>
      </c>
      <c r="E222" s="21" t="s">
        <v>39</v>
      </c>
      <c r="F222" s="23" t="s">
        <v>41</v>
      </c>
      <c r="G222" s="23" t="s">
        <v>41</v>
      </c>
      <c r="H222" s="23" t="s">
        <v>41</v>
      </c>
      <c r="I222" s="23" t="s">
        <v>41</v>
      </c>
      <c r="J222" s="23" t="s">
        <v>41</v>
      </c>
      <c r="K222" s="23" t="s">
        <v>41</v>
      </c>
      <c r="L222" s="23" t="s">
        <v>41</v>
      </c>
      <c r="M222" s="23" t="s">
        <v>41</v>
      </c>
      <c r="N222" s="23" t="s">
        <v>41</v>
      </c>
      <c r="O222" s="23" t="s">
        <v>41</v>
      </c>
      <c r="P222" s="23" t="s">
        <v>41</v>
      </c>
      <c r="Q222" s="23" t="s">
        <v>41</v>
      </c>
      <c r="R222" s="23" t="s">
        <v>41</v>
      </c>
      <c r="S222" s="24">
        <v>0</v>
      </c>
      <c r="T222" s="24">
        <v>0</v>
      </c>
      <c r="U222" s="24">
        <v>0</v>
      </c>
      <c r="V222" s="24">
        <v>0</v>
      </c>
      <c r="W222" s="24">
        <v>0</v>
      </c>
      <c r="X222" s="24">
        <v>0</v>
      </c>
      <c r="Y222" s="24">
        <v>0</v>
      </c>
      <c r="Z222" s="24">
        <v>0</v>
      </c>
    </row>
    <row r="223" spans="1:26" x14ac:dyDescent="0.45">
      <c r="A223" s="21" t="s">
        <v>35</v>
      </c>
      <c r="B223" s="21" t="s">
        <v>484</v>
      </c>
      <c r="C223" s="21" t="s">
        <v>485</v>
      </c>
      <c r="D223" s="21" t="s">
        <v>53</v>
      </c>
      <c r="E223" s="21" t="s">
        <v>39</v>
      </c>
      <c r="F223" s="24">
        <v>0</v>
      </c>
      <c r="G223" s="23" t="s">
        <v>41</v>
      </c>
      <c r="H223" s="23" t="s">
        <v>41</v>
      </c>
      <c r="I223" s="23" t="s">
        <v>41</v>
      </c>
      <c r="J223" s="23" t="s">
        <v>41</v>
      </c>
      <c r="K223" s="23" t="s">
        <v>41</v>
      </c>
      <c r="L223" s="23" t="s">
        <v>41</v>
      </c>
      <c r="M223" s="23" t="s">
        <v>41</v>
      </c>
      <c r="N223" s="23" t="s">
        <v>41</v>
      </c>
      <c r="O223" s="23" t="s">
        <v>41</v>
      </c>
      <c r="P223" s="23" t="s">
        <v>41</v>
      </c>
      <c r="Q223" s="23" t="s">
        <v>41</v>
      </c>
      <c r="R223" s="23" t="s">
        <v>41</v>
      </c>
      <c r="S223" s="23" t="s">
        <v>41</v>
      </c>
      <c r="T223" s="23" t="s">
        <v>41</v>
      </c>
      <c r="U223" s="23" t="s">
        <v>41</v>
      </c>
      <c r="V223" s="23" t="s">
        <v>41</v>
      </c>
      <c r="W223" s="23" t="s">
        <v>41</v>
      </c>
      <c r="X223" s="23" t="s">
        <v>41</v>
      </c>
      <c r="Y223" s="23" t="s">
        <v>41</v>
      </c>
      <c r="Z223" s="23" t="s">
        <v>41</v>
      </c>
    </row>
    <row r="224" spans="1:26" x14ac:dyDescent="0.45">
      <c r="A224" s="21" t="s">
        <v>35</v>
      </c>
      <c r="B224" s="21" t="s">
        <v>486</v>
      </c>
      <c r="C224" s="21" t="s">
        <v>487</v>
      </c>
      <c r="D224" s="21" t="s">
        <v>53</v>
      </c>
      <c r="E224" s="21" t="s">
        <v>39</v>
      </c>
      <c r="F224" s="23" t="s">
        <v>41</v>
      </c>
      <c r="G224" s="23" t="s">
        <v>41</v>
      </c>
      <c r="H224" s="23" t="s">
        <v>41</v>
      </c>
      <c r="I224" s="23" t="s">
        <v>41</v>
      </c>
      <c r="J224" s="23" t="s">
        <v>41</v>
      </c>
      <c r="K224" s="23" t="s">
        <v>41</v>
      </c>
      <c r="L224" s="23" t="s">
        <v>41</v>
      </c>
      <c r="M224" s="23" t="s">
        <v>41</v>
      </c>
      <c r="N224" s="23" t="s">
        <v>41</v>
      </c>
      <c r="O224" s="23" t="s">
        <v>41</v>
      </c>
      <c r="P224" s="23" t="s">
        <v>41</v>
      </c>
      <c r="Q224" s="23" t="s">
        <v>41</v>
      </c>
      <c r="R224" s="23" t="s">
        <v>41</v>
      </c>
      <c r="S224" s="24">
        <v>0</v>
      </c>
      <c r="T224" s="24">
        <v>0</v>
      </c>
      <c r="U224" s="24">
        <v>0</v>
      </c>
      <c r="V224" s="24">
        <v>0</v>
      </c>
      <c r="W224" s="24">
        <v>0</v>
      </c>
      <c r="X224" s="24">
        <v>0</v>
      </c>
      <c r="Y224" s="24">
        <v>0</v>
      </c>
      <c r="Z224" s="24">
        <v>0</v>
      </c>
    </row>
    <row r="225" spans="1:26" x14ac:dyDescent="0.45">
      <c r="A225" s="21" t="s">
        <v>35</v>
      </c>
      <c r="B225" s="21" t="s">
        <v>488</v>
      </c>
      <c r="C225" s="21" t="s">
        <v>489</v>
      </c>
      <c r="D225" s="21" t="s">
        <v>53</v>
      </c>
      <c r="E225" s="21" t="s">
        <v>39</v>
      </c>
      <c r="F225" s="23" t="s">
        <v>41</v>
      </c>
      <c r="G225" s="23" t="s">
        <v>41</v>
      </c>
      <c r="H225" s="23" t="s">
        <v>41</v>
      </c>
      <c r="I225" s="23" t="s">
        <v>41</v>
      </c>
      <c r="J225" s="23" t="s">
        <v>41</v>
      </c>
      <c r="K225" s="23" t="s">
        <v>41</v>
      </c>
      <c r="L225" s="23" t="s">
        <v>41</v>
      </c>
      <c r="M225" s="23" t="s">
        <v>41</v>
      </c>
      <c r="N225" s="23" t="s">
        <v>41</v>
      </c>
      <c r="O225" s="23" t="s">
        <v>41</v>
      </c>
      <c r="P225" s="23" t="s">
        <v>41</v>
      </c>
      <c r="Q225" s="23" t="s">
        <v>41</v>
      </c>
      <c r="R225" s="23" t="s">
        <v>41</v>
      </c>
      <c r="S225" s="24">
        <v>0</v>
      </c>
      <c r="T225" s="24">
        <v>0</v>
      </c>
      <c r="U225" s="24">
        <v>0</v>
      </c>
      <c r="V225" s="24">
        <v>0</v>
      </c>
      <c r="W225" s="24">
        <v>0</v>
      </c>
      <c r="X225" s="24">
        <v>0</v>
      </c>
      <c r="Y225" s="24">
        <v>0</v>
      </c>
      <c r="Z225" s="24">
        <v>0</v>
      </c>
    </row>
    <row r="226" spans="1:26" x14ac:dyDescent="0.45">
      <c r="A226" s="21" t="s">
        <v>35</v>
      </c>
      <c r="B226" s="21" t="s">
        <v>490</v>
      </c>
      <c r="C226" s="21" t="s">
        <v>491</v>
      </c>
      <c r="D226" s="21" t="s">
        <v>53</v>
      </c>
      <c r="E226" s="21" t="s">
        <v>39</v>
      </c>
      <c r="F226" s="23" t="s">
        <v>41</v>
      </c>
      <c r="G226" s="23" t="s">
        <v>41</v>
      </c>
      <c r="H226" s="23" t="s">
        <v>41</v>
      </c>
      <c r="I226" s="23" t="s">
        <v>41</v>
      </c>
      <c r="J226" s="23" t="s">
        <v>41</v>
      </c>
      <c r="K226" s="23" t="s">
        <v>41</v>
      </c>
      <c r="L226" s="23" t="s">
        <v>41</v>
      </c>
      <c r="M226" s="23" t="s">
        <v>41</v>
      </c>
      <c r="N226" s="23" t="s">
        <v>41</v>
      </c>
      <c r="O226" s="23" t="s">
        <v>41</v>
      </c>
      <c r="P226" s="23" t="s">
        <v>41</v>
      </c>
      <c r="Q226" s="23" t="s">
        <v>41</v>
      </c>
      <c r="R226" s="23" t="s">
        <v>41</v>
      </c>
      <c r="S226" s="24">
        <v>0</v>
      </c>
      <c r="T226" s="24">
        <v>0</v>
      </c>
      <c r="U226" s="24">
        <v>0</v>
      </c>
      <c r="V226" s="24">
        <v>0</v>
      </c>
      <c r="W226" s="24">
        <v>0</v>
      </c>
      <c r="X226" s="24">
        <v>0</v>
      </c>
      <c r="Y226" s="24">
        <v>0</v>
      </c>
      <c r="Z226" s="24">
        <v>0</v>
      </c>
    </row>
    <row r="227" spans="1:26" x14ac:dyDescent="0.45">
      <c r="A227" s="21" t="s">
        <v>35</v>
      </c>
      <c r="B227" s="21" t="s">
        <v>492</v>
      </c>
      <c r="C227" s="21" t="s">
        <v>493</v>
      </c>
      <c r="D227" s="21" t="s">
        <v>53</v>
      </c>
      <c r="E227" s="21" t="s">
        <v>39</v>
      </c>
      <c r="F227" s="23" t="s">
        <v>41</v>
      </c>
      <c r="G227" s="23" t="s">
        <v>41</v>
      </c>
      <c r="H227" s="23" t="s">
        <v>41</v>
      </c>
      <c r="I227" s="23" t="s">
        <v>41</v>
      </c>
      <c r="J227" s="23" t="s">
        <v>41</v>
      </c>
      <c r="K227" s="23" t="s">
        <v>41</v>
      </c>
      <c r="L227" s="23" t="s">
        <v>41</v>
      </c>
      <c r="M227" s="23" t="s">
        <v>41</v>
      </c>
      <c r="N227" s="23" t="s">
        <v>41</v>
      </c>
      <c r="O227" s="23" t="s">
        <v>41</v>
      </c>
      <c r="P227" s="23" t="s">
        <v>41</v>
      </c>
      <c r="Q227" s="23" t="s">
        <v>41</v>
      </c>
      <c r="R227" s="23" t="s">
        <v>41</v>
      </c>
      <c r="S227" s="24">
        <v>0</v>
      </c>
      <c r="T227" s="24">
        <v>0</v>
      </c>
      <c r="U227" s="24">
        <v>0</v>
      </c>
      <c r="V227" s="24">
        <v>0</v>
      </c>
      <c r="W227" s="24">
        <v>0</v>
      </c>
      <c r="X227" s="24">
        <v>0</v>
      </c>
      <c r="Y227" s="24">
        <v>0</v>
      </c>
      <c r="Z227" s="24">
        <v>0</v>
      </c>
    </row>
    <row r="228" spans="1:26" x14ac:dyDescent="0.45">
      <c r="A228" s="21" t="s">
        <v>35</v>
      </c>
      <c r="B228" s="21" t="s">
        <v>494</v>
      </c>
      <c r="C228" s="21" t="s">
        <v>495</v>
      </c>
      <c r="D228" s="21" t="s">
        <v>53</v>
      </c>
      <c r="E228" s="21" t="s">
        <v>39</v>
      </c>
      <c r="F228" s="23" t="s">
        <v>41</v>
      </c>
      <c r="G228" s="23" t="s">
        <v>41</v>
      </c>
      <c r="H228" s="23" t="s">
        <v>41</v>
      </c>
      <c r="I228" s="23" t="s">
        <v>41</v>
      </c>
      <c r="J228" s="23" t="s">
        <v>41</v>
      </c>
      <c r="K228" s="23" t="s">
        <v>41</v>
      </c>
      <c r="L228" s="23" t="s">
        <v>41</v>
      </c>
      <c r="M228" s="23" t="s">
        <v>41</v>
      </c>
      <c r="N228" s="23" t="s">
        <v>41</v>
      </c>
      <c r="O228" s="23" t="s">
        <v>41</v>
      </c>
      <c r="P228" s="23" t="s">
        <v>41</v>
      </c>
      <c r="Q228" s="23" t="s">
        <v>41</v>
      </c>
      <c r="R228" s="23" t="s">
        <v>41</v>
      </c>
      <c r="S228" s="24">
        <v>0</v>
      </c>
      <c r="T228" s="24">
        <v>0</v>
      </c>
      <c r="U228" s="24">
        <v>0</v>
      </c>
      <c r="V228" s="24">
        <v>0</v>
      </c>
      <c r="W228" s="24">
        <v>0</v>
      </c>
      <c r="X228" s="24">
        <v>0</v>
      </c>
      <c r="Y228" s="24">
        <v>0</v>
      </c>
      <c r="Z228" s="24">
        <v>0</v>
      </c>
    </row>
    <row r="229" spans="1:26" x14ac:dyDescent="0.45">
      <c r="A229" s="21" t="s">
        <v>35</v>
      </c>
      <c r="B229" s="21" t="s">
        <v>496</v>
      </c>
      <c r="C229" s="21" t="s">
        <v>497</v>
      </c>
      <c r="D229" s="21" t="s">
        <v>53</v>
      </c>
      <c r="E229" s="21" t="s">
        <v>39</v>
      </c>
      <c r="F229" s="23" t="s">
        <v>41</v>
      </c>
      <c r="G229" s="23" t="s">
        <v>41</v>
      </c>
      <c r="H229" s="23" t="s">
        <v>41</v>
      </c>
      <c r="I229" s="23" t="s">
        <v>41</v>
      </c>
      <c r="J229" s="23" t="s">
        <v>41</v>
      </c>
      <c r="K229" s="23" t="s">
        <v>41</v>
      </c>
      <c r="L229" s="23" t="s">
        <v>41</v>
      </c>
      <c r="M229" s="23" t="s">
        <v>41</v>
      </c>
      <c r="N229" s="23" t="s">
        <v>41</v>
      </c>
      <c r="O229" s="23" t="s">
        <v>41</v>
      </c>
      <c r="P229" s="23" t="s">
        <v>41</v>
      </c>
      <c r="Q229" s="23" t="s">
        <v>41</v>
      </c>
      <c r="R229" s="23" t="s">
        <v>41</v>
      </c>
      <c r="S229" s="24">
        <v>0</v>
      </c>
      <c r="T229" s="24">
        <v>0</v>
      </c>
      <c r="U229" s="24">
        <v>0</v>
      </c>
      <c r="V229" s="24">
        <v>0</v>
      </c>
      <c r="W229" s="24">
        <v>0</v>
      </c>
      <c r="X229" s="24">
        <v>0</v>
      </c>
      <c r="Y229" s="24">
        <v>0</v>
      </c>
      <c r="Z229" s="24">
        <v>0</v>
      </c>
    </row>
    <row r="230" spans="1:26" x14ac:dyDescent="0.45">
      <c r="A230" s="21" t="s">
        <v>35</v>
      </c>
      <c r="B230" s="21" t="s">
        <v>498</v>
      </c>
      <c r="C230" s="21" t="s">
        <v>499</v>
      </c>
      <c r="D230" s="21" t="s">
        <v>53</v>
      </c>
      <c r="E230" s="21" t="s">
        <v>39</v>
      </c>
      <c r="F230" s="24">
        <v>0</v>
      </c>
      <c r="G230" s="23" t="s">
        <v>41</v>
      </c>
      <c r="H230" s="23" t="s">
        <v>41</v>
      </c>
      <c r="I230" s="23" t="s">
        <v>41</v>
      </c>
      <c r="J230" s="23" t="s">
        <v>41</v>
      </c>
      <c r="K230" s="23" t="s">
        <v>41</v>
      </c>
      <c r="L230" s="23" t="s">
        <v>41</v>
      </c>
      <c r="M230" s="23" t="s">
        <v>41</v>
      </c>
      <c r="N230" s="23" t="s">
        <v>41</v>
      </c>
      <c r="O230" s="23" t="s">
        <v>41</v>
      </c>
      <c r="P230" s="23" t="s">
        <v>41</v>
      </c>
      <c r="Q230" s="23" t="s">
        <v>41</v>
      </c>
      <c r="R230" s="23" t="s">
        <v>41</v>
      </c>
      <c r="S230" s="23" t="s">
        <v>41</v>
      </c>
      <c r="T230" s="23" t="s">
        <v>41</v>
      </c>
      <c r="U230" s="23" t="s">
        <v>41</v>
      </c>
      <c r="V230" s="23" t="s">
        <v>41</v>
      </c>
      <c r="W230" s="23" t="s">
        <v>41</v>
      </c>
      <c r="X230" s="23" t="s">
        <v>41</v>
      </c>
      <c r="Y230" s="23" t="s">
        <v>41</v>
      </c>
      <c r="Z230" s="23" t="s">
        <v>41</v>
      </c>
    </row>
    <row r="231" spans="1:26" x14ac:dyDescent="0.45">
      <c r="A231" s="21" t="s">
        <v>35</v>
      </c>
      <c r="B231" s="21" t="s">
        <v>500</v>
      </c>
      <c r="C231" s="21" t="s">
        <v>501</v>
      </c>
      <c r="D231" s="21" t="s">
        <v>53</v>
      </c>
      <c r="E231" s="21" t="s">
        <v>39</v>
      </c>
      <c r="F231" s="23" t="s">
        <v>41</v>
      </c>
      <c r="G231" s="24">
        <v>0</v>
      </c>
      <c r="H231" s="24">
        <v>0</v>
      </c>
      <c r="I231" s="24">
        <v>0</v>
      </c>
      <c r="J231" s="24">
        <v>0</v>
      </c>
      <c r="K231" s="24">
        <v>0</v>
      </c>
      <c r="L231" s="24">
        <v>0</v>
      </c>
      <c r="M231" s="24">
        <v>0</v>
      </c>
      <c r="N231" s="24">
        <v>0</v>
      </c>
      <c r="O231" s="24">
        <v>0</v>
      </c>
      <c r="P231" s="24">
        <v>0</v>
      </c>
      <c r="Q231" s="24">
        <v>0</v>
      </c>
      <c r="R231" s="24">
        <v>0</v>
      </c>
      <c r="S231" s="23" t="s">
        <v>41</v>
      </c>
      <c r="T231" s="23" t="s">
        <v>41</v>
      </c>
      <c r="U231" s="23" t="s">
        <v>41</v>
      </c>
      <c r="V231" s="23" t="s">
        <v>41</v>
      </c>
      <c r="W231" s="23" t="s">
        <v>41</v>
      </c>
      <c r="X231" s="23" t="s">
        <v>41</v>
      </c>
      <c r="Y231" s="23" t="s">
        <v>41</v>
      </c>
      <c r="Z231" s="23" t="s">
        <v>41</v>
      </c>
    </row>
    <row r="232" spans="1:26" x14ac:dyDescent="0.45">
      <c r="A232" s="21" t="s">
        <v>35</v>
      </c>
      <c r="B232" s="21" t="s">
        <v>502</v>
      </c>
      <c r="C232" s="21" t="s">
        <v>503</v>
      </c>
      <c r="D232" s="21" t="s">
        <v>53</v>
      </c>
      <c r="E232" s="21" t="s">
        <v>39</v>
      </c>
      <c r="F232" s="23" t="s">
        <v>41</v>
      </c>
      <c r="G232" s="24">
        <v>0</v>
      </c>
      <c r="H232" s="24">
        <v>0</v>
      </c>
      <c r="I232" s="24">
        <v>0</v>
      </c>
      <c r="J232" s="24">
        <v>0</v>
      </c>
      <c r="K232" s="24">
        <v>0</v>
      </c>
      <c r="L232" s="24">
        <v>0</v>
      </c>
      <c r="M232" s="24">
        <v>0</v>
      </c>
      <c r="N232" s="24">
        <v>0</v>
      </c>
      <c r="O232" s="24">
        <v>0</v>
      </c>
      <c r="P232" s="24">
        <v>0</v>
      </c>
      <c r="Q232" s="24">
        <v>0</v>
      </c>
      <c r="R232" s="24">
        <v>0</v>
      </c>
      <c r="S232" s="23" t="s">
        <v>41</v>
      </c>
      <c r="T232" s="23" t="s">
        <v>41</v>
      </c>
      <c r="U232" s="23" t="s">
        <v>41</v>
      </c>
      <c r="V232" s="23" t="s">
        <v>41</v>
      </c>
      <c r="W232" s="23" t="s">
        <v>41</v>
      </c>
      <c r="X232" s="23" t="s">
        <v>41</v>
      </c>
      <c r="Y232" s="23" t="s">
        <v>41</v>
      </c>
      <c r="Z232" s="23" t="s">
        <v>41</v>
      </c>
    </row>
    <row r="233" spans="1:26" x14ac:dyDescent="0.45">
      <c r="A233" s="21" t="s">
        <v>35</v>
      </c>
      <c r="B233" s="21" t="s">
        <v>504</v>
      </c>
      <c r="C233" s="21" t="s">
        <v>505</v>
      </c>
      <c r="D233" s="21" t="s">
        <v>53</v>
      </c>
      <c r="E233" s="21" t="s">
        <v>39</v>
      </c>
      <c r="F233" s="23" t="s">
        <v>41</v>
      </c>
      <c r="G233" s="24">
        <v>0</v>
      </c>
      <c r="H233" s="24">
        <v>0</v>
      </c>
      <c r="I233" s="24">
        <v>0</v>
      </c>
      <c r="J233" s="24">
        <v>0</v>
      </c>
      <c r="K233" s="24">
        <v>0</v>
      </c>
      <c r="L233" s="24">
        <v>0</v>
      </c>
      <c r="M233" s="24">
        <v>0</v>
      </c>
      <c r="N233" s="24">
        <v>0</v>
      </c>
      <c r="O233" s="24">
        <v>0</v>
      </c>
      <c r="P233" s="24">
        <v>0</v>
      </c>
      <c r="Q233" s="24">
        <v>0</v>
      </c>
      <c r="R233" s="24">
        <v>0</v>
      </c>
      <c r="S233" s="23" t="s">
        <v>41</v>
      </c>
      <c r="T233" s="23" t="s">
        <v>41</v>
      </c>
      <c r="U233" s="23" t="s">
        <v>41</v>
      </c>
      <c r="V233" s="23" t="s">
        <v>41</v>
      </c>
      <c r="W233" s="23" t="s">
        <v>41</v>
      </c>
      <c r="X233" s="23" t="s">
        <v>41</v>
      </c>
      <c r="Y233" s="23" t="s">
        <v>41</v>
      </c>
      <c r="Z233" s="23" t="s">
        <v>41</v>
      </c>
    </row>
    <row r="234" spans="1:26" x14ac:dyDescent="0.45">
      <c r="A234" s="21" t="s">
        <v>35</v>
      </c>
      <c r="B234" s="21" t="s">
        <v>506</v>
      </c>
      <c r="C234" s="21" t="s">
        <v>507</v>
      </c>
      <c r="D234" s="21" t="s">
        <v>53</v>
      </c>
      <c r="E234" s="21" t="s">
        <v>39</v>
      </c>
      <c r="F234" s="23" t="s">
        <v>41</v>
      </c>
      <c r="G234" s="24">
        <v>0</v>
      </c>
      <c r="H234" s="24">
        <v>0</v>
      </c>
      <c r="I234" s="24">
        <v>0</v>
      </c>
      <c r="J234" s="24">
        <v>0</v>
      </c>
      <c r="K234" s="24">
        <v>0</v>
      </c>
      <c r="L234" s="24">
        <v>0</v>
      </c>
      <c r="M234" s="24">
        <v>0</v>
      </c>
      <c r="N234" s="24">
        <v>0</v>
      </c>
      <c r="O234" s="24">
        <v>0</v>
      </c>
      <c r="P234" s="24">
        <v>0</v>
      </c>
      <c r="Q234" s="24">
        <v>0</v>
      </c>
      <c r="R234" s="24">
        <v>0</v>
      </c>
      <c r="S234" s="23" t="s">
        <v>41</v>
      </c>
      <c r="T234" s="23" t="s">
        <v>41</v>
      </c>
      <c r="U234" s="23" t="s">
        <v>41</v>
      </c>
      <c r="V234" s="23" t="s">
        <v>41</v>
      </c>
      <c r="W234" s="23" t="s">
        <v>41</v>
      </c>
      <c r="X234" s="23" t="s">
        <v>41</v>
      </c>
      <c r="Y234" s="23" t="s">
        <v>41</v>
      </c>
      <c r="Z234" s="23" t="s">
        <v>41</v>
      </c>
    </row>
    <row r="235" spans="1:26" x14ac:dyDescent="0.45">
      <c r="A235" s="21" t="s">
        <v>35</v>
      </c>
      <c r="B235" s="21" t="s">
        <v>508</v>
      </c>
      <c r="C235" s="21" t="s">
        <v>509</v>
      </c>
      <c r="D235" s="21" t="s">
        <v>53</v>
      </c>
      <c r="E235" s="21" t="s">
        <v>39</v>
      </c>
      <c r="F235" s="23" t="s">
        <v>41</v>
      </c>
      <c r="G235" s="24">
        <v>0</v>
      </c>
      <c r="H235" s="24">
        <v>0</v>
      </c>
      <c r="I235" s="24">
        <v>0</v>
      </c>
      <c r="J235" s="24">
        <v>0</v>
      </c>
      <c r="K235" s="24">
        <v>0</v>
      </c>
      <c r="L235" s="24">
        <v>0</v>
      </c>
      <c r="M235" s="24">
        <v>0</v>
      </c>
      <c r="N235" s="24">
        <v>0</v>
      </c>
      <c r="O235" s="24">
        <v>0</v>
      </c>
      <c r="P235" s="24">
        <v>0</v>
      </c>
      <c r="Q235" s="24">
        <v>0</v>
      </c>
      <c r="R235" s="24">
        <v>0</v>
      </c>
      <c r="S235" s="23" t="s">
        <v>41</v>
      </c>
      <c r="T235" s="23" t="s">
        <v>41</v>
      </c>
      <c r="U235" s="23" t="s">
        <v>41</v>
      </c>
      <c r="V235" s="23" t="s">
        <v>41</v>
      </c>
      <c r="W235" s="23" t="s">
        <v>41</v>
      </c>
      <c r="X235" s="23" t="s">
        <v>41</v>
      </c>
      <c r="Y235" s="23" t="s">
        <v>41</v>
      </c>
      <c r="Z235" s="23" t="s">
        <v>41</v>
      </c>
    </row>
    <row r="236" spans="1:26" x14ac:dyDescent="0.45">
      <c r="A236" s="21" t="s">
        <v>35</v>
      </c>
      <c r="B236" s="21" t="s">
        <v>510</v>
      </c>
      <c r="C236" s="21" t="s">
        <v>511</v>
      </c>
      <c r="D236" s="21" t="s">
        <v>53</v>
      </c>
      <c r="E236" s="21" t="s">
        <v>39</v>
      </c>
      <c r="F236" s="23" t="s">
        <v>41</v>
      </c>
      <c r="G236" s="24">
        <v>0</v>
      </c>
      <c r="H236" s="24">
        <v>0</v>
      </c>
      <c r="I236" s="24">
        <v>0</v>
      </c>
      <c r="J236" s="24">
        <v>0</v>
      </c>
      <c r="K236" s="24">
        <v>0</v>
      </c>
      <c r="L236" s="24">
        <v>0</v>
      </c>
      <c r="M236" s="24">
        <v>0</v>
      </c>
      <c r="N236" s="24">
        <v>0</v>
      </c>
      <c r="O236" s="24">
        <v>0</v>
      </c>
      <c r="P236" s="24">
        <v>0</v>
      </c>
      <c r="Q236" s="24">
        <v>0</v>
      </c>
      <c r="R236" s="24">
        <v>0</v>
      </c>
      <c r="S236" s="23" t="s">
        <v>41</v>
      </c>
      <c r="T236" s="23" t="s">
        <v>41</v>
      </c>
      <c r="U236" s="23" t="s">
        <v>41</v>
      </c>
      <c r="V236" s="23" t="s">
        <v>41</v>
      </c>
      <c r="W236" s="23" t="s">
        <v>41</v>
      </c>
      <c r="X236" s="23" t="s">
        <v>41</v>
      </c>
      <c r="Y236" s="23" t="s">
        <v>41</v>
      </c>
      <c r="Z236" s="23" t="s">
        <v>41</v>
      </c>
    </row>
    <row r="237" spans="1:26" x14ac:dyDescent="0.45">
      <c r="A237" s="21" t="s">
        <v>35</v>
      </c>
      <c r="B237" s="21" t="s">
        <v>512</v>
      </c>
      <c r="C237" s="21" t="s">
        <v>513</v>
      </c>
      <c r="D237" s="21" t="s">
        <v>53</v>
      </c>
      <c r="E237" s="21" t="s">
        <v>39</v>
      </c>
      <c r="F237" s="24">
        <v>0</v>
      </c>
      <c r="G237" s="23" t="s">
        <v>41</v>
      </c>
      <c r="H237" s="23" t="s">
        <v>41</v>
      </c>
      <c r="I237" s="23" t="s">
        <v>41</v>
      </c>
      <c r="J237" s="23" t="s">
        <v>41</v>
      </c>
      <c r="K237" s="23" t="s">
        <v>41</v>
      </c>
      <c r="L237" s="23" t="s">
        <v>41</v>
      </c>
      <c r="M237" s="23" t="s">
        <v>41</v>
      </c>
      <c r="N237" s="23" t="s">
        <v>41</v>
      </c>
      <c r="O237" s="23" t="s">
        <v>41</v>
      </c>
      <c r="P237" s="23" t="s">
        <v>41</v>
      </c>
      <c r="Q237" s="23" t="s">
        <v>41</v>
      </c>
      <c r="R237" s="23" t="s">
        <v>41</v>
      </c>
      <c r="S237" s="23" t="s">
        <v>41</v>
      </c>
      <c r="T237" s="23" t="s">
        <v>41</v>
      </c>
      <c r="U237" s="23" t="s">
        <v>41</v>
      </c>
      <c r="V237" s="23" t="s">
        <v>41</v>
      </c>
      <c r="W237" s="23" t="s">
        <v>41</v>
      </c>
      <c r="X237" s="23" t="s">
        <v>41</v>
      </c>
      <c r="Y237" s="23" t="s">
        <v>41</v>
      </c>
      <c r="Z237" s="23" t="s">
        <v>41</v>
      </c>
    </row>
    <row r="238" spans="1:26" x14ac:dyDescent="0.45">
      <c r="A238" s="21" t="s">
        <v>35</v>
      </c>
      <c r="B238" s="21" t="s">
        <v>514</v>
      </c>
      <c r="C238" s="21" t="s">
        <v>515</v>
      </c>
      <c r="D238" s="21" t="s">
        <v>53</v>
      </c>
      <c r="E238" s="21" t="s">
        <v>39</v>
      </c>
      <c r="F238" s="23" t="s">
        <v>41</v>
      </c>
      <c r="G238" s="23" t="s">
        <v>41</v>
      </c>
      <c r="H238" s="23" t="s">
        <v>41</v>
      </c>
      <c r="I238" s="23" t="s">
        <v>41</v>
      </c>
      <c r="J238" s="23" t="s">
        <v>41</v>
      </c>
      <c r="K238" s="23" t="s">
        <v>41</v>
      </c>
      <c r="L238" s="23" t="s">
        <v>41</v>
      </c>
      <c r="M238" s="23" t="s">
        <v>41</v>
      </c>
      <c r="N238" s="23" t="s">
        <v>41</v>
      </c>
      <c r="O238" s="23" t="s">
        <v>41</v>
      </c>
      <c r="P238" s="23" t="s">
        <v>41</v>
      </c>
      <c r="Q238" s="23" t="s">
        <v>41</v>
      </c>
      <c r="R238" s="23" t="s">
        <v>41</v>
      </c>
      <c r="S238" s="24">
        <v>0</v>
      </c>
      <c r="T238" s="24">
        <v>0</v>
      </c>
      <c r="U238" s="24">
        <v>0</v>
      </c>
      <c r="V238" s="24">
        <v>0</v>
      </c>
      <c r="W238" s="24">
        <v>0</v>
      </c>
      <c r="X238" s="24">
        <v>0</v>
      </c>
      <c r="Y238" s="24">
        <v>0</v>
      </c>
      <c r="Z238" s="24">
        <v>0</v>
      </c>
    </row>
    <row r="239" spans="1:26" x14ac:dyDescent="0.45">
      <c r="A239" s="21" t="s">
        <v>35</v>
      </c>
      <c r="B239" s="21" t="s">
        <v>516</v>
      </c>
      <c r="C239" s="21" t="s">
        <v>517</v>
      </c>
      <c r="D239" s="21" t="s">
        <v>53</v>
      </c>
      <c r="E239" s="21" t="s">
        <v>39</v>
      </c>
      <c r="F239" s="23" t="s">
        <v>41</v>
      </c>
      <c r="G239" s="23" t="s">
        <v>41</v>
      </c>
      <c r="H239" s="23" t="s">
        <v>41</v>
      </c>
      <c r="I239" s="23" t="s">
        <v>41</v>
      </c>
      <c r="J239" s="23" t="s">
        <v>41</v>
      </c>
      <c r="K239" s="23" t="s">
        <v>41</v>
      </c>
      <c r="L239" s="23" t="s">
        <v>41</v>
      </c>
      <c r="M239" s="23" t="s">
        <v>41</v>
      </c>
      <c r="N239" s="23" t="s">
        <v>41</v>
      </c>
      <c r="O239" s="23" t="s">
        <v>41</v>
      </c>
      <c r="P239" s="23" t="s">
        <v>41</v>
      </c>
      <c r="Q239" s="23" t="s">
        <v>41</v>
      </c>
      <c r="R239" s="23" t="s">
        <v>41</v>
      </c>
      <c r="S239" s="24">
        <v>0</v>
      </c>
      <c r="T239" s="24">
        <v>0</v>
      </c>
      <c r="U239" s="24">
        <v>0</v>
      </c>
      <c r="V239" s="24">
        <v>0</v>
      </c>
      <c r="W239" s="24">
        <v>0</v>
      </c>
      <c r="X239" s="24">
        <v>0</v>
      </c>
      <c r="Y239" s="24">
        <v>0</v>
      </c>
      <c r="Z239" s="24">
        <v>0</v>
      </c>
    </row>
    <row r="240" spans="1:26" x14ac:dyDescent="0.45">
      <c r="A240" s="21" t="s">
        <v>35</v>
      </c>
      <c r="B240" s="21" t="s">
        <v>518</v>
      </c>
      <c r="C240" s="21" t="s">
        <v>519</v>
      </c>
      <c r="D240" s="21" t="s">
        <v>53</v>
      </c>
      <c r="E240" s="21" t="s">
        <v>39</v>
      </c>
      <c r="F240" s="23" t="s">
        <v>41</v>
      </c>
      <c r="G240" s="23" t="s">
        <v>41</v>
      </c>
      <c r="H240" s="23" t="s">
        <v>41</v>
      </c>
      <c r="I240" s="23" t="s">
        <v>41</v>
      </c>
      <c r="J240" s="23" t="s">
        <v>41</v>
      </c>
      <c r="K240" s="23" t="s">
        <v>41</v>
      </c>
      <c r="L240" s="23" t="s">
        <v>41</v>
      </c>
      <c r="M240" s="23" t="s">
        <v>41</v>
      </c>
      <c r="N240" s="23" t="s">
        <v>41</v>
      </c>
      <c r="O240" s="23" t="s">
        <v>41</v>
      </c>
      <c r="P240" s="23" t="s">
        <v>41</v>
      </c>
      <c r="Q240" s="23" t="s">
        <v>41</v>
      </c>
      <c r="R240" s="23" t="s">
        <v>41</v>
      </c>
      <c r="S240" s="24">
        <v>0</v>
      </c>
      <c r="T240" s="24">
        <v>0</v>
      </c>
      <c r="U240" s="24">
        <v>0</v>
      </c>
      <c r="V240" s="24">
        <v>0</v>
      </c>
      <c r="W240" s="24">
        <v>0</v>
      </c>
      <c r="X240" s="24">
        <v>0</v>
      </c>
      <c r="Y240" s="24">
        <v>0</v>
      </c>
      <c r="Z240" s="24">
        <v>0</v>
      </c>
    </row>
    <row r="241" spans="1:26" x14ac:dyDescent="0.45">
      <c r="A241" s="21" t="s">
        <v>35</v>
      </c>
      <c r="B241" s="21" t="s">
        <v>520</v>
      </c>
      <c r="C241" s="21" t="s">
        <v>521</v>
      </c>
      <c r="D241" s="21" t="s">
        <v>53</v>
      </c>
      <c r="E241" s="21" t="s">
        <v>39</v>
      </c>
      <c r="F241" s="23" t="s">
        <v>41</v>
      </c>
      <c r="G241" s="23" t="s">
        <v>41</v>
      </c>
      <c r="H241" s="23" t="s">
        <v>41</v>
      </c>
      <c r="I241" s="23" t="s">
        <v>41</v>
      </c>
      <c r="J241" s="23" t="s">
        <v>41</v>
      </c>
      <c r="K241" s="23" t="s">
        <v>41</v>
      </c>
      <c r="L241" s="23" t="s">
        <v>41</v>
      </c>
      <c r="M241" s="23" t="s">
        <v>41</v>
      </c>
      <c r="N241" s="23" t="s">
        <v>41</v>
      </c>
      <c r="O241" s="23" t="s">
        <v>41</v>
      </c>
      <c r="P241" s="23" t="s">
        <v>41</v>
      </c>
      <c r="Q241" s="23" t="s">
        <v>41</v>
      </c>
      <c r="R241" s="23" t="s">
        <v>41</v>
      </c>
      <c r="S241" s="24">
        <v>0</v>
      </c>
      <c r="T241" s="24">
        <v>0</v>
      </c>
      <c r="U241" s="24">
        <v>0</v>
      </c>
      <c r="V241" s="24">
        <v>0</v>
      </c>
      <c r="W241" s="24">
        <v>0</v>
      </c>
      <c r="X241" s="24">
        <v>0</v>
      </c>
      <c r="Y241" s="24">
        <v>0</v>
      </c>
      <c r="Z241" s="24">
        <v>0</v>
      </c>
    </row>
    <row r="242" spans="1:26" x14ac:dyDescent="0.45">
      <c r="A242" s="21" t="s">
        <v>35</v>
      </c>
      <c r="B242" s="21" t="s">
        <v>522</v>
      </c>
      <c r="C242" s="21" t="s">
        <v>523</v>
      </c>
      <c r="D242" s="21" t="s">
        <v>53</v>
      </c>
      <c r="E242" s="21" t="s">
        <v>39</v>
      </c>
      <c r="F242" s="23" t="s">
        <v>41</v>
      </c>
      <c r="G242" s="23" t="s">
        <v>41</v>
      </c>
      <c r="H242" s="23" t="s">
        <v>41</v>
      </c>
      <c r="I242" s="23" t="s">
        <v>41</v>
      </c>
      <c r="J242" s="23" t="s">
        <v>41</v>
      </c>
      <c r="K242" s="23" t="s">
        <v>41</v>
      </c>
      <c r="L242" s="23" t="s">
        <v>41</v>
      </c>
      <c r="M242" s="23" t="s">
        <v>41</v>
      </c>
      <c r="N242" s="23" t="s">
        <v>41</v>
      </c>
      <c r="O242" s="23" t="s">
        <v>41</v>
      </c>
      <c r="P242" s="23" t="s">
        <v>41</v>
      </c>
      <c r="Q242" s="23" t="s">
        <v>41</v>
      </c>
      <c r="R242" s="23" t="s">
        <v>41</v>
      </c>
      <c r="S242" s="24">
        <v>0</v>
      </c>
      <c r="T242" s="24">
        <v>0</v>
      </c>
      <c r="U242" s="24">
        <v>0</v>
      </c>
      <c r="V242" s="24">
        <v>0</v>
      </c>
      <c r="W242" s="24">
        <v>0</v>
      </c>
      <c r="X242" s="24">
        <v>0</v>
      </c>
      <c r="Y242" s="24">
        <v>0</v>
      </c>
      <c r="Z242" s="24">
        <v>0</v>
      </c>
    </row>
    <row r="243" spans="1:26" x14ac:dyDescent="0.45">
      <c r="A243" s="21" t="s">
        <v>35</v>
      </c>
      <c r="B243" s="21" t="s">
        <v>524</v>
      </c>
      <c r="C243" s="21" t="s">
        <v>525</v>
      </c>
      <c r="D243" s="21" t="s">
        <v>53</v>
      </c>
      <c r="E243" s="21" t="s">
        <v>39</v>
      </c>
      <c r="F243" s="23" t="s">
        <v>41</v>
      </c>
      <c r="G243" s="23" t="s">
        <v>41</v>
      </c>
      <c r="H243" s="23" t="s">
        <v>41</v>
      </c>
      <c r="I243" s="23" t="s">
        <v>41</v>
      </c>
      <c r="J243" s="23" t="s">
        <v>41</v>
      </c>
      <c r="K243" s="23" t="s">
        <v>41</v>
      </c>
      <c r="L243" s="23" t="s">
        <v>41</v>
      </c>
      <c r="M243" s="23" t="s">
        <v>41</v>
      </c>
      <c r="N243" s="23" t="s">
        <v>41</v>
      </c>
      <c r="O243" s="23" t="s">
        <v>41</v>
      </c>
      <c r="P243" s="23" t="s">
        <v>41</v>
      </c>
      <c r="Q243" s="23" t="s">
        <v>41</v>
      </c>
      <c r="R243" s="23" t="s">
        <v>41</v>
      </c>
      <c r="S243" s="24">
        <v>0</v>
      </c>
      <c r="T243" s="24">
        <v>0</v>
      </c>
      <c r="U243" s="24">
        <v>0</v>
      </c>
      <c r="V243" s="24">
        <v>0</v>
      </c>
      <c r="W243" s="24">
        <v>0</v>
      </c>
      <c r="X243" s="24">
        <v>0</v>
      </c>
      <c r="Y243" s="24">
        <v>0</v>
      </c>
      <c r="Z243" s="24">
        <v>0</v>
      </c>
    </row>
    <row r="244" spans="1:26" x14ac:dyDescent="0.45">
      <c r="A244" s="21" t="s">
        <v>35</v>
      </c>
      <c r="B244" s="21" t="s">
        <v>526</v>
      </c>
      <c r="C244" s="21" t="s">
        <v>527</v>
      </c>
      <c r="D244" s="21" t="s">
        <v>124</v>
      </c>
      <c r="E244" s="21" t="s">
        <v>39</v>
      </c>
      <c r="F244" s="23" t="s">
        <v>41</v>
      </c>
      <c r="G244" s="23" t="s">
        <v>41</v>
      </c>
      <c r="H244" s="23" t="s">
        <v>41</v>
      </c>
      <c r="I244" s="23" t="s">
        <v>41</v>
      </c>
      <c r="J244" s="23" t="s">
        <v>41</v>
      </c>
      <c r="K244" s="23" t="s">
        <v>41</v>
      </c>
      <c r="L244" s="23" t="s">
        <v>41</v>
      </c>
      <c r="M244" s="23" t="s">
        <v>41</v>
      </c>
      <c r="N244" s="23" t="s">
        <v>41</v>
      </c>
      <c r="O244" s="23" t="s">
        <v>41</v>
      </c>
      <c r="P244" s="23" t="s">
        <v>41</v>
      </c>
      <c r="Q244" s="23" t="s">
        <v>41</v>
      </c>
      <c r="R244" s="23" t="s">
        <v>41</v>
      </c>
      <c r="S244" s="23" t="s">
        <v>41</v>
      </c>
      <c r="T244" s="23" t="s">
        <v>41</v>
      </c>
      <c r="U244" s="23" t="s">
        <v>41</v>
      </c>
      <c r="V244" s="23" t="s">
        <v>41</v>
      </c>
      <c r="W244" s="23" t="s">
        <v>41</v>
      </c>
      <c r="X244" s="23" t="s">
        <v>41</v>
      </c>
      <c r="Y244" s="23" t="s">
        <v>41</v>
      </c>
      <c r="Z244" s="23" t="s">
        <v>41</v>
      </c>
    </row>
    <row r="245" spans="1:26" x14ac:dyDescent="0.45">
      <c r="A245" s="21" t="s">
        <v>35</v>
      </c>
      <c r="B245" s="21" t="s">
        <v>528</v>
      </c>
      <c r="C245" s="21" t="s">
        <v>529</v>
      </c>
      <c r="D245" s="21" t="s">
        <v>38</v>
      </c>
      <c r="E245" s="21" t="s">
        <v>39</v>
      </c>
      <c r="F245" s="23" t="s">
        <v>41</v>
      </c>
      <c r="G245" s="23" t="s">
        <v>41</v>
      </c>
      <c r="H245" s="23" t="s">
        <v>41</v>
      </c>
      <c r="I245" s="23" t="s">
        <v>41</v>
      </c>
      <c r="J245" s="23" t="s">
        <v>41</v>
      </c>
      <c r="K245" s="23" t="s">
        <v>41</v>
      </c>
      <c r="L245" s="23" t="s">
        <v>41</v>
      </c>
      <c r="M245" s="23" t="s">
        <v>41</v>
      </c>
      <c r="N245" s="23" t="s">
        <v>41</v>
      </c>
      <c r="O245" s="23" t="s">
        <v>41</v>
      </c>
      <c r="P245" s="23" t="s">
        <v>41</v>
      </c>
      <c r="Q245" s="23" t="s">
        <v>41</v>
      </c>
      <c r="R245" s="23" t="s">
        <v>41</v>
      </c>
      <c r="S245" s="23" t="s">
        <v>41</v>
      </c>
      <c r="T245" s="23" t="s">
        <v>41</v>
      </c>
      <c r="U245" s="23" t="s">
        <v>41</v>
      </c>
      <c r="V245" s="23" t="s">
        <v>41</v>
      </c>
      <c r="W245" s="23" t="s">
        <v>41</v>
      </c>
      <c r="X245" s="23" t="s">
        <v>41</v>
      </c>
      <c r="Y245" s="23" t="s">
        <v>41</v>
      </c>
      <c r="Z245" s="23" t="s">
        <v>41</v>
      </c>
    </row>
    <row r="246" spans="1:26" x14ac:dyDescent="0.45">
      <c r="A246" s="21" t="s">
        <v>35</v>
      </c>
      <c r="B246" s="21" t="s">
        <v>530</v>
      </c>
      <c r="C246" s="21" t="s">
        <v>531</v>
      </c>
      <c r="D246" s="21" t="s">
        <v>38</v>
      </c>
      <c r="E246" s="21" t="s">
        <v>39</v>
      </c>
      <c r="F246" s="23" t="s">
        <v>41</v>
      </c>
      <c r="G246" s="23" t="s">
        <v>41</v>
      </c>
      <c r="H246" s="23" t="s">
        <v>41</v>
      </c>
      <c r="I246" s="23" t="s">
        <v>41</v>
      </c>
      <c r="J246" s="23" t="s">
        <v>41</v>
      </c>
      <c r="K246" s="23" t="s">
        <v>41</v>
      </c>
      <c r="L246" s="23" t="s">
        <v>41</v>
      </c>
      <c r="M246" s="23" t="s">
        <v>41</v>
      </c>
      <c r="N246" s="23" t="s">
        <v>41</v>
      </c>
      <c r="O246" s="23" t="s">
        <v>41</v>
      </c>
      <c r="P246" s="23" t="s">
        <v>41</v>
      </c>
      <c r="Q246" s="23" t="s">
        <v>41</v>
      </c>
      <c r="R246" s="23" t="s">
        <v>41</v>
      </c>
      <c r="S246" s="23" t="s">
        <v>41</v>
      </c>
      <c r="T246" s="23" t="s">
        <v>41</v>
      </c>
      <c r="U246" s="23" t="s">
        <v>41</v>
      </c>
      <c r="V246" s="23" t="s">
        <v>41</v>
      </c>
      <c r="W246" s="23" t="s">
        <v>41</v>
      </c>
      <c r="X246" s="23" t="s">
        <v>41</v>
      </c>
      <c r="Y246" s="23" t="s">
        <v>41</v>
      </c>
      <c r="Z246" s="23" t="s">
        <v>41</v>
      </c>
    </row>
    <row r="247" spans="1:26" x14ac:dyDescent="0.45">
      <c r="A247" s="21" t="s">
        <v>35</v>
      </c>
      <c r="B247" s="21" t="s">
        <v>532</v>
      </c>
      <c r="C247" s="21" t="s">
        <v>533</v>
      </c>
      <c r="D247" s="21" t="s">
        <v>38</v>
      </c>
      <c r="E247" s="21" t="s">
        <v>39</v>
      </c>
      <c r="F247" s="23" t="s">
        <v>41</v>
      </c>
      <c r="G247" s="23" t="s">
        <v>41</v>
      </c>
      <c r="H247" s="23" t="s">
        <v>41</v>
      </c>
      <c r="I247" s="23" t="s">
        <v>41</v>
      </c>
      <c r="J247" s="23" t="s">
        <v>41</v>
      </c>
      <c r="K247" s="23" t="s">
        <v>41</v>
      </c>
      <c r="L247" s="23" t="s">
        <v>41</v>
      </c>
      <c r="M247" s="23" t="s">
        <v>41</v>
      </c>
      <c r="N247" s="23" t="s">
        <v>41</v>
      </c>
      <c r="O247" s="23" t="s">
        <v>41</v>
      </c>
      <c r="P247" s="23" t="s">
        <v>41</v>
      </c>
      <c r="Q247" s="23" t="s">
        <v>41</v>
      </c>
      <c r="R247" s="23" t="s">
        <v>41</v>
      </c>
      <c r="S247" s="23" t="s">
        <v>41</v>
      </c>
      <c r="T247" s="23" t="s">
        <v>41</v>
      </c>
      <c r="U247" s="23" t="s">
        <v>41</v>
      </c>
      <c r="V247" s="23" t="s">
        <v>41</v>
      </c>
      <c r="W247" s="23" t="s">
        <v>41</v>
      </c>
      <c r="X247" s="23" t="s">
        <v>41</v>
      </c>
      <c r="Y247" s="23" t="s">
        <v>41</v>
      </c>
      <c r="Z247" s="23" t="s">
        <v>41</v>
      </c>
    </row>
    <row r="248" spans="1:26" x14ac:dyDescent="0.45">
      <c r="A248" s="21" t="s">
        <v>35</v>
      </c>
      <c r="B248" s="21" t="s">
        <v>534</v>
      </c>
      <c r="C248" s="21" t="s">
        <v>535</v>
      </c>
      <c r="D248" s="21" t="s">
        <v>38</v>
      </c>
      <c r="E248" s="21" t="s">
        <v>39</v>
      </c>
      <c r="F248" s="23" t="s">
        <v>41</v>
      </c>
      <c r="G248" s="23" t="s">
        <v>41</v>
      </c>
      <c r="H248" s="23" t="s">
        <v>41</v>
      </c>
      <c r="I248" s="23" t="s">
        <v>41</v>
      </c>
      <c r="J248" s="23" t="s">
        <v>41</v>
      </c>
      <c r="K248" s="23" t="s">
        <v>41</v>
      </c>
      <c r="L248" s="23" t="s">
        <v>41</v>
      </c>
      <c r="M248" s="23" t="s">
        <v>41</v>
      </c>
      <c r="N248" s="23" t="s">
        <v>41</v>
      </c>
      <c r="O248" s="23" t="s">
        <v>41</v>
      </c>
      <c r="P248" s="23" t="s">
        <v>41</v>
      </c>
      <c r="Q248" s="23" t="s">
        <v>41</v>
      </c>
      <c r="R248" s="23" t="s">
        <v>41</v>
      </c>
      <c r="S248" s="23" t="s">
        <v>41</v>
      </c>
      <c r="T248" s="23" t="s">
        <v>41</v>
      </c>
      <c r="U248" s="23" t="s">
        <v>41</v>
      </c>
      <c r="V248" s="23" t="s">
        <v>41</v>
      </c>
      <c r="W248" s="23" t="s">
        <v>41</v>
      </c>
      <c r="X248" s="23" t="s">
        <v>41</v>
      </c>
      <c r="Y248" s="23" t="s">
        <v>41</v>
      </c>
      <c r="Z248" s="23" t="s">
        <v>41</v>
      </c>
    </row>
    <row r="249" spans="1:26" x14ac:dyDescent="0.45">
      <c r="A249" s="21" t="s">
        <v>35</v>
      </c>
      <c r="B249" s="21" t="s">
        <v>536</v>
      </c>
      <c r="C249" s="21" t="s">
        <v>537</v>
      </c>
      <c r="D249" s="21" t="s">
        <v>53</v>
      </c>
      <c r="E249" s="21" t="s">
        <v>39</v>
      </c>
      <c r="F249" s="24">
        <v>0</v>
      </c>
      <c r="G249" s="23" t="s">
        <v>41</v>
      </c>
      <c r="H249" s="23" t="s">
        <v>41</v>
      </c>
      <c r="I249" s="23" t="s">
        <v>41</v>
      </c>
      <c r="J249" s="23" t="s">
        <v>41</v>
      </c>
      <c r="K249" s="23" t="s">
        <v>41</v>
      </c>
      <c r="L249" s="23" t="s">
        <v>41</v>
      </c>
      <c r="M249" s="23" t="s">
        <v>41</v>
      </c>
      <c r="N249" s="23" t="s">
        <v>41</v>
      </c>
      <c r="O249" s="23" t="s">
        <v>41</v>
      </c>
      <c r="P249" s="23" t="s">
        <v>41</v>
      </c>
      <c r="Q249" s="23" t="s">
        <v>41</v>
      </c>
      <c r="R249" s="23" t="s">
        <v>41</v>
      </c>
      <c r="S249" s="23" t="s">
        <v>41</v>
      </c>
      <c r="T249" s="23" t="s">
        <v>41</v>
      </c>
      <c r="U249" s="23" t="s">
        <v>41</v>
      </c>
      <c r="V249" s="23" t="s">
        <v>41</v>
      </c>
      <c r="W249" s="23" t="s">
        <v>41</v>
      </c>
      <c r="X249" s="23" t="s">
        <v>41</v>
      </c>
      <c r="Y249" s="23" t="s">
        <v>41</v>
      </c>
      <c r="Z249" s="23" t="s">
        <v>41</v>
      </c>
    </row>
    <row r="250" spans="1:26" x14ac:dyDescent="0.45">
      <c r="A250" s="21" t="s">
        <v>35</v>
      </c>
      <c r="B250" s="21" t="s">
        <v>538</v>
      </c>
      <c r="C250" s="21" t="s">
        <v>539</v>
      </c>
      <c r="D250" s="21" t="s">
        <v>53</v>
      </c>
      <c r="E250" s="21" t="s">
        <v>39</v>
      </c>
      <c r="F250" s="23" t="s">
        <v>41</v>
      </c>
      <c r="G250" s="23" t="s">
        <v>41</v>
      </c>
      <c r="H250" s="23" t="s">
        <v>41</v>
      </c>
      <c r="I250" s="23" t="s">
        <v>41</v>
      </c>
      <c r="J250" s="23" t="s">
        <v>41</v>
      </c>
      <c r="K250" s="23" t="s">
        <v>41</v>
      </c>
      <c r="L250" s="23" t="s">
        <v>41</v>
      </c>
      <c r="M250" s="23" t="s">
        <v>41</v>
      </c>
      <c r="N250" s="23" t="s">
        <v>41</v>
      </c>
      <c r="O250" s="23" t="s">
        <v>41</v>
      </c>
      <c r="P250" s="23" t="s">
        <v>41</v>
      </c>
      <c r="Q250" s="23" t="s">
        <v>41</v>
      </c>
      <c r="R250" s="23" t="s">
        <v>41</v>
      </c>
      <c r="S250" s="24">
        <v>0</v>
      </c>
      <c r="T250" s="24">
        <v>0</v>
      </c>
      <c r="U250" s="24">
        <v>0</v>
      </c>
      <c r="V250" s="24">
        <v>0</v>
      </c>
      <c r="W250" s="24">
        <v>0</v>
      </c>
      <c r="X250" s="24">
        <v>0</v>
      </c>
      <c r="Y250" s="24">
        <v>0</v>
      </c>
      <c r="Z250" s="24">
        <v>0</v>
      </c>
    </row>
    <row r="251" spans="1:26" x14ac:dyDescent="0.45">
      <c r="A251" s="21" t="s">
        <v>35</v>
      </c>
      <c r="B251" s="21" t="s">
        <v>540</v>
      </c>
      <c r="C251" s="21" t="s">
        <v>541</v>
      </c>
      <c r="D251" s="21" t="s">
        <v>53</v>
      </c>
      <c r="E251" s="21" t="s">
        <v>39</v>
      </c>
      <c r="F251" s="23" t="s">
        <v>41</v>
      </c>
      <c r="G251" s="23" t="s">
        <v>41</v>
      </c>
      <c r="H251" s="23" t="s">
        <v>41</v>
      </c>
      <c r="I251" s="23" t="s">
        <v>41</v>
      </c>
      <c r="J251" s="23" t="s">
        <v>41</v>
      </c>
      <c r="K251" s="23" t="s">
        <v>41</v>
      </c>
      <c r="L251" s="23" t="s">
        <v>41</v>
      </c>
      <c r="M251" s="23" t="s">
        <v>41</v>
      </c>
      <c r="N251" s="23" t="s">
        <v>41</v>
      </c>
      <c r="O251" s="23" t="s">
        <v>41</v>
      </c>
      <c r="P251" s="23" t="s">
        <v>41</v>
      </c>
      <c r="Q251" s="23" t="s">
        <v>41</v>
      </c>
      <c r="R251" s="23" t="s">
        <v>41</v>
      </c>
      <c r="S251" s="24">
        <v>0</v>
      </c>
      <c r="T251" s="24">
        <v>0</v>
      </c>
      <c r="U251" s="24">
        <v>0</v>
      </c>
      <c r="V251" s="24">
        <v>0</v>
      </c>
      <c r="W251" s="24">
        <v>0</v>
      </c>
      <c r="X251" s="24">
        <v>0</v>
      </c>
      <c r="Y251" s="24">
        <v>0</v>
      </c>
      <c r="Z251" s="24">
        <v>0</v>
      </c>
    </row>
    <row r="252" spans="1:26" x14ac:dyDescent="0.45">
      <c r="A252" s="21" t="s">
        <v>35</v>
      </c>
      <c r="B252" s="21" t="s">
        <v>542</v>
      </c>
      <c r="C252" s="21" t="s">
        <v>543</v>
      </c>
      <c r="D252" s="21" t="s">
        <v>53</v>
      </c>
      <c r="E252" s="21" t="s">
        <v>39</v>
      </c>
      <c r="F252" s="23" t="s">
        <v>41</v>
      </c>
      <c r="G252" s="23" t="s">
        <v>41</v>
      </c>
      <c r="H252" s="23" t="s">
        <v>41</v>
      </c>
      <c r="I252" s="23" t="s">
        <v>41</v>
      </c>
      <c r="J252" s="23" t="s">
        <v>41</v>
      </c>
      <c r="K252" s="23" t="s">
        <v>41</v>
      </c>
      <c r="L252" s="23" t="s">
        <v>41</v>
      </c>
      <c r="M252" s="23" t="s">
        <v>41</v>
      </c>
      <c r="N252" s="23" t="s">
        <v>41</v>
      </c>
      <c r="O252" s="23" t="s">
        <v>41</v>
      </c>
      <c r="P252" s="23" t="s">
        <v>41</v>
      </c>
      <c r="Q252" s="23" t="s">
        <v>41</v>
      </c>
      <c r="R252" s="23" t="s">
        <v>41</v>
      </c>
      <c r="S252" s="24">
        <v>0</v>
      </c>
      <c r="T252" s="24">
        <v>0</v>
      </c>
      <c r="U252" s="24">
        <v>0</v>
      </c>
      <c r="V252" s="24">
        <v>0</v>
      </c>
      <c r="W252" s="24">
        <v>0</v>
      </c>
      <c r="X252" s="24">
        <v>0</v>
      </c>
      <c r="Y252" s="24">
        <v>0</v>
      </c>
      <c r="Z252" s="24">
        <v>0</v>
      </c>
    </row>
    <row r="253" spans="1:26" x14ac:dyDescent="0.45">
      <c r="A253" s="21" t="s">
        <v>35</v>
      </c>
      <c r="B253" s="21" t="s">
        <v>544</v>
      </c>
      <c r="C253" s="21" t="s">
        <v>545</v>
      </c>
      <c r="D253" s="21" t="s">
        <v>53</v>
      </c>
      <c r="E253" s="21" t="s">
        <v>39</v>
      </c>
      <c r="F253" s="23" t="s">
        <v>41</v>
      </c>
      <c r="G253" s="23" t="s">
        <v>41</v>
      </c>
      <c r="H253" s="23" t="s">
        <v>41</v>
      </c>
      <c r="I253" s="23" t="s">
        <v>41</v>
      </c>
      <c r="J253" s="23" t="s">
        <v>41</v>
      </c>
      <c r="K253" s="23" t="s">
        <v>41</v>
      </c>
      <c r="L253" s="23" t="s">
        <v>41</v>
      </c>
      <c r="M253" s="23" t="s">
        <v>41</v>
      </c>
      <c r="N253" s="23" t="s">
        <v>41</v>
      </c>
      <c r="O253" s="23" t="s">
        <v>41</v>
      </c>
      <c r="P253" s="23" t="s">
        <v>41</v>
      </c>
      <c r="Q253" s="23" t="s">
        <v>41</v>
      </c>
      <c r="R253" s="23" t="s">
        <v>41</v>
      </c>
      <c r="S253" s="24">
        <v>0</v>
      </c>
      <c r="T253" s="24">
        <v>0</v>
      </c>
      <c r="U253" s="24">
        <v>0</v>
      </c>
      <c r="V253" s="24">
        <v>0</v>
      </c>
      <c r="W253" s="24">
        <v>0</v>
      </c>
      <c r="X253" s="24">
        <v>0</v>
      </c>
      <c r="Y253" s="24">
        <v>0</v>
      </c>
      <c r="Z253" s="24">
        <v>0</v>
      </c>
    </row>
    <row r="254" spans="1:26" x14ac:dyDescent="0.45">
      <c r="A254" s="21" t="s">
        <v>35</v>
      </c>
      <c r="B254" s="21" t="s">
        <v>546</v>
      </c>
      <c r="C254" s="21" t="s">
        <v>547</v>
      </c>
      <c r="D254" s="21" t="s">
        <v>53</v>
      </c>
      <c r="E254" s="21" t="s">
        <v>39</v>
      </c>
      <c r="F254" s="23" t="s">
        <v>41</v>
      </c>
      <c r="G254" s="23" t="s">
        <v>41</v>
      </c>
      <c r="H254" s="23" t="s">
        <v>41</v>
      </c>
      <c r="I254" s="23" t="s">
        <v>41</v>
      </c>
      <c r="J254" s="23" t="s">
        <v>41</v>
      </c>
      <c r="K254" s="23" t="s">
        <v>41</v>
      </c>
      <c r="L254" s="23" t="s">
        <v>41</v>
      </c>
      <c r="M254" s="23" t="s">
        <v>41</v>
      </c>
      <c r="N254" s="23" t="s">
        <v>41</v>
      </c>
      <c r="O254" s="23" t="s">
        <v>41</v>
      </c>
      <c r="P254" s="23" t="s">
        <v>41</v>
      </c>
      <c r="Q254" s="23" t="s">
        <v>41</v>
      </c>
      <c r="R254" s="23" t="s">
        <v>41</v>
      </c>
      <c r="S254" s="24">
        <v>0</v>
      </c>
      <c r="T254" s="24">
        <v>0</v>
      </c>
      <c r="U254" s="24">
        <v>0</v>
      </c>
      <c r="V254" s="24">
        <v>0</v>
      </c>
      <c r="W254" s="24">
        <v>0</v>
      </c>
      <c r="X254" s="24">
        <v>0</v>
      </c>
      <c r="Y254" s="24">
        <v>0</v>
      </c>
      <c r="Z254" s="24">
        <v>0</v>
      </c>
    </row>
    <row r="255" spans="1:26" x14ac:dyDescent="0.45">
      <c r="A255" s="21" t="s">
        <v>35</v>
      </c>
      <c r="B255" s="21" t="s">
        <v>548</v>
      </c>
      <c r="C255" s="21" t="s">
        <v>549</v>
      </c>
      <c r="D255" s="21" t="s">
        <v>53</v>
      </c>
      <c r="E255" s="21" t="s">
        <v>39</v>
      </c>
      <c r="F255" s="23" t="s">
        <v>41</v>
      </c>
      <c r="G255" s="23" t="s">
        <v>41</v>
      </c>
      <c r="H255" s="23" t="s">
        <v>41</v>
      </c>
      <c r="I255" s="23" t="s">
        <v>41</v>
      </c>
      <c r="J255" s="23" t="s">
        <v>41</v>
      </c>
      <c r="K255" s="23" t="s">
        <v>41</v>
      </c>
      <c r="L255" s="23" t="s">
        <v>41</v>
      </c>
      <c r="M255" s="23" t="s">
        <v>41</v>
      </c>
      <c r="N255" s="23" t="s">
        <v>41</v>
      </c>
      <c r="O255" s="23" t="s">
        <v>41</v>
      </c>
      <c r="P255" s="23" t="s">
        <v>41</v>
      </c>
      <c r="Q255" s="23" t="s">
        <v>41</v>
      </c>
      <c r="R255" s="23" t="s">
        <v>41</v>
      </c>
      <c r="S255" s="24">
        <v>0</v>
      </c>
      <c r="T255" s="24">
        <v>0</v>
      </c>
      <c r="U255" s="24">
        <v>0</v>
      </c>
      <c r="V255" s="24">
        <v>0</v>
      </c>
      <c r="W255" s="24">
        <v>0</v>
      </c>
      <c r="X255" s="24">
        <v>0</v>
      </c>
      <c r="Y255" s="24">
        <v>0</v>
      </c>
      <c r="Z255" s="24">
        <v>0</v>
      </c>
    </row>
    <row r="256" spans="1:26" x14ac:dyDescent="0.45">
      <c r="A256" s="21" t="s">
        <v>35</v>
      </c>
      <c r="B256" s="21" t="s">
        <v>550</v>
      </c>
      <c r="C256" s="21" t="s">
        <v>551</v>
      </c>
      <c r="D256" s="21" t="s">
        <v>53</v>
      </c>
      <c r="E256" s="21" t="s">
        <v>39</v>
      </c>
      <c r="F256" s="24">
        <v>0</v>
      </c>
      <c r="G256" s="23" t="s">
        <v>41</v>
      </c>
      <c r="H256" s="23" t="s">
        <v>41</v>
      </c>
      <c r="I256" s="23" t="s">
        <v>41</v>
      </c>
      <c r="J256" s="23" t="s">
        <v>41</v>
      </c>
      <c r="K256" s="23" t="s">
        <v>41</v>
      </c>
      <c r="L256" s="23" t="s">
        <v>41</v>
      </c>
      <c r="M256" s="23" t="s">
        <v>41</v>
      </c>
      <c r="N256" s="23" t="s">
        <v>41</v>
      </c>
      <c r="O256" s="23" t="s">
        <v>41</v>
      </c>
      <c r="P256" s="23" t="s">
        <v>41</v>
      </c>
      <c r="Q256" s="23" t="s">
        <v>41</v>
      </c>
      <c r="R256" s="23" t="s">
        <v>41</v>
      </c>
      <c r="S256" s="23" t="s">
        <v>41</v>
      </c>
      <c r="T256" s="23" t="s">
        <v>41</v>
      </c>
      <c r="U256" s="23" t="s">
        <v>41</v>
      </c>
      <c r="V256" s="23" t="s">
        <v>41</v>
      </c>
      <c r="W256" s="23" t="s">
        <v>41</v>
      </c>
      <c r="X256" s="23" t="s">
        <v>41</v>
      </c>
      <c r="Y256" s="23" t="s">
        <v>41</v>
      </c>
      <c r="Z256" s="23" t="s">
        <v>41</v>
      </c>
    </row>
    <row r="257" spans="1:26" x14ac:dyDescent="0.45">
      <c r="A257" s="21" t="s">
        <v>35</v>
      </c>
      <c r="B257" s="21" t="s">
        <v>552</v>
      </c>
      <c r="C257" s="21" t="s">
        <v>553</v>
      </c>
      <c r="D257" s="21" t="s">
        <v>53</v>
      </c>
      <c r="E257" s="21" t="s">
        <v>39</v>
      </c>
      <c r="F257" s="23" t="s">
        <v>41</v>
      </c>
      <c r="G257" s="23" t="s">
        <v>41</v>
      </c>
      <c r="H257" s="23" t="s">
        <v>41</v>
      </c>
      <c r="I257" s="23" t="s">
        <v>41</v>
      </c>
      <c r="J257" s="23" t="s">
        <v>41</v>
      </c>
      <c r="K257" s="23" t="s">
        <v>41</v>
      </c>
      <c r="L257" s="23" t="s">
        <v>41</v>
      </c>
      <c r="M257" s="23" t="s">
        <v>41</v>
      </c>
      <c r="N257" s="23" t="s">
        <v>41</v>
      </c>
      <c r="O257" s="23" t="s">
        <v>41</v>
      </c>
      <c r="P257" s="23" t="s">
        <v>41</v>
      </c>
      <c r="Q257" s="23" t="s">
        <v>41</v>
      </c>
      <c r="R257" s="23" t="s">
        <v>41</v>
      </c>
      <c r="S257" s="24">
        <v>0</v>
      </c>
      <c r="T257" s="24">
        <v>0</v>
      </c>
      <c r="U257" s="24">
        <v>0</v>
      </c>
      <c r="V257" s="24">
        <v>0</v>
      </c>
      <c r="W257" s="24">
        <v>0</v>
      </c>
      <c r="X257" s="24">
        <v>0</v>
      </c>
      <c r="Y257" s="24">
        <v>0</v>
      </c>
      <c r="Z257" s="24">
        <v>0</v>
      </c>
    </row>
    <row r="258" spans="1:26" x14ac:dyDescent="0.45">
      <c r="A258" s="21" t="s">
        <v>35</v>
      </c>
      <c r="B258" s="21" t="s">
        <v>554</v>
      </c>
      <c r="C258" s="21" t="s">
        <v>555</v>
      </c>
      <c r="D258" s="21" t="s">
        <v>53</v>
      </c>
      <c r="E258" s="21" t="s">
        <v>39</v>
      </c>
      <c r="F258" s="23" t="s">
        <v>41</v>
      </c>
      <c r="G258" s="23" t="s">
        <v>41</v>
      </c>
      <c r="H258" s="23" t="s">
        <v>41</v>
      </c>
      <c r="I258" s="23" t="s">
        <v>41</v>
      </c>
      <c r="J258" s="23" t="s">
        <v>41</v>
      </c>
      <c r="K258" s="23" t="s">
        <v>41</v>
      </c>
      <c r="L258" s="23" t="s">
        <v>41</v>
      </c>
      <c r="M258" s="23" t="s">
        <v>41</v>
      </c>
      <c r="N258" s="23" t="s">
        <v>41</v>
      </c>
      <c r="O258" s="23" t="s">
        <v>41</v>
      </c>
      <c r="P258" s="23" t="s">
        <v>41</v>
      </c>
      <c r="Q258" s="23" t="s">
        <v>41</v>
      </c>
      <c r="R258" s="23" t="s">
        <v>41</v>
      </c>
      <c r="S258" s="24">
        <v>0</v>
      </c>
      <c r="T258" s="24">
        <v>0</v>
      </c>
      <c r="U258" s="24">
        <v>0</v>
      </c>
      <c r="V258" s="24">
        <v>0</v>
      </c>
      <c r="W258" s="24">
        <v>0</v>
      </c>
      <c r="X258" s="24">
        <v>0</v>
      </c>
      <c r="Y258" s="24">
        <v>0</v>
      </c>
      <c r="Z258" s="24">
        <v>0</v>
      </c>
    </row>
    <row r="259" spans="1:26" x14ac:dyDescent="0.45">
      <c r="A259" s="21" t="s">
        <v>35</v>
      </c>
      <c r="B259" s="21" t="s">
        <v>556</v>
      </c>
      <c r="C259" s="21" t="s">
        <v>557</v>
      </c>
      <c r="D259" s="21" t="s">
        <v>53</v>
      </c>
      <c r="E259" s="21" t="s">
        <v>39</v>
      </c>
      <c r="F259" s="23" t="s">
        <v>41</v>
      </c>
      <c r="G259" s="23" t="s">
        <v>41</v>
      </c>
      <c r="H259" s="23" t="s">
        <v>41</v>
      </c>
      <c r="I259" s="23" t="s">
        <v>41</v>
      </c>
      <c r="J259" s="23" t="s">
        <v>41</v>
      </c>
      <c r="K259" s="23" t="s">
        <v>41</v>
      </c>
      <c r="L259" s="23" t="s">
        <v>41</v>
      </c>
      <c r="M259" s="23" t="s">
        <v>41</v>
      </c>
      <c r="N259" s="23" t="s">
        <v>41</v>
      </c>
      <c r="O259" s="23" t="s">
        <v>41</v>
      </c>
      <c r="P259" s="23" t="s">
        <v>41</v>
      </c>
      <c r="Q259" s="23" t="s">
        <v>41</v>
      </c>
      <c r="R259" s="23" t="s">
        <v>41</v>
      </c>
      <c r="S259" s="24">
        <v>0</v>
      </c>
      <c r="T259" s="24">
        <v>0</v>
      </c>
      <c r="U259" s="24">
        <v>0</v>
      </c>
      <c r="V259" s="24">
        <v>0</v>
      </c>
      <c r="W259" s="24">
        <v>0</v>
      </c>
      <c r="X259" s="24">
        <v>0</v>
      </c>
      <c r="Y259" s="24">
        <v>0</v>
      </c>
      <c r="Z259" s="24">
        <v>0</v>
      </c>
    </row>
    <row r="260" spans="1:26" x14ac:dyDescent="0.45">
      <c r="A260" s="21" t="s">
        <v>35</v>
      </c>
      <c r="B260" s="21" t="s">
        <v>558</v>
      </c>
      <c r="C260" s="21" t="s">
        <v>559</v>
      </c>
      <c r="D260" s="21" t="s">
        <v>53</v>
      </c>
      <c r="E260" s="21" t="s">
        <v>39</v>
      </c>
      <c r="F260" s="23" t="s">
        <v>41</v>
      </c>
      <c r="G260" s="23" t="s">
        <v>41</v>
      </c>
      <c r="H260" s="23" t="s">
        <v>41</v>
      </c>
      <c r="I260" s="23" t="s">
        <v>41</v>
      </c>
      <c r="J260" s="23" t="s">
        <v>41</v>
      </c>
      <c r="K260" s="23" t="s">
        <v>41</v>
      </c>
      <c r="L260" s="23" t="s">
        <v>41</v>
      </c>
      <c r="M260" s="23" t="s">
        <v>41</v>
      </c>
      <c r="N260" s="23" t="s">
        <v>41</v>
      </c>
      <c r="O260" s="23" t="s">
        <v>41</v>
      </c>
      <c r="P260" s="23" t="s">
        <v>41</v>
      </c>
      <c r="Q260" s="23" t="s">
        <v>41</v>
      </c>
      <c r="R260" s="23" t="s">
        <v>41</v>
      </c>
      <c r="S260" s="24">
        <v>0</v>
      </c>
      <c r="T260" s="24">
        <v>0</v>
      </c>
      <c r="U260" s="24">
        <v>0</v>
      </c>
      <c r="V260" s="24">
        <v>0</v>
      </c>
      <c r="W260" s="24">
        <v>0</v>
      </c>
      <c r="X260" s="24">
        <v>0</v>
      </c>
      <c r="Y260" s="24">
        <v>0</v>
      </c>
      <c r="Z260" s="24">
        <v>0</v>
      </c>
    </row>
    <row r="261" spans="1:26" x14ac:dyDescent="0.45">
      <c r="A261" s="21" t="s">
        <v>35</v>
      </c>
      <c r="B261" s="21" t="s">
        <v>560</v>
      </c>
      <c r="C261" s="21" t="s">
        <v>561</v>
      </c>
      <c r="D261" s="21" t="s">
        <v>53</v>
      </c>
      <c r="E261" s="21" t="s">
        <v>39</v>
      </c>
      <c r="F261" s="23" t="s">
        <v>41</v>
      </c>
      <c r="G261" s="23" t="s">
        <v>41</v>
      </c>
      <c r="H261" s="23" t="s">
        <v>41</v>
      </c>
      <c r="I261" s="23" t="s">
        <v>41</v>
      </c>
      <c r="J261" s="23" t="s">
        <v>41</v>
      </c>
      <c r="K261" s="23" t="s">
        <v>41</v>
      </c>
      <c r="L261" s="23" t="s">
        <v>41</v>
      </c>
      <c r="M261" s="23" t="s">
        <v>41</v>
      </c>
      <c r="N261" s="23" t="s">
        <v>41</v>
      </c>
      <c r="O261" s="23" t="s">
        <v>41</v>
      </c>
      <c r="P261" s="23" t="s">
        <v>41</v>
      </c>
      <c r="Q261" s="23" t="s">
        <v>41</v>
      </c>
      <c r="R261" s="23" t="s">
        <v>41</v>
      </c>
      <c r="S261" s="24">
        <v>0</v>
      </c>
      <c r="T261" s="24">
        <v>0</v>
      </c>
      <c r="U261" s="24">
        <v>0</v>
      </c>
      <c r="V261" s="24">
        <v>0</v>
      </c>
      <c r="W261" s="24">
        <v>0</v>
      </c>
      <c r="X261" s="24">
        <v>0</v>
      </c>
      <c r="Y261" s="24">
        <v>0</v>
      </c>
      <c r="Z261" s="24">
        <v>0</v>
      </c>
    </row>
    <row r="262" spans="1:26" x14ac:dyDescent="0.45">
      <c r="A262" s="21" t="s">
        <v>35</v>
      </c>
      <c r="B262" s="21" t="s">
        <v>562</v>
      </c>
      <c r="C262" s="21" t="s">
        <v>563</v>
      </c>
      <c r="D262" s="21" t="s">
        <v>53</v>
      </c>
      <c r="E262" s="21" t="s">
        <v>39</v>
      </c>
      <c r="F262" s="23" t="s">
        <v>41</v>
      </c>
      <c r="G262" s="23" t="s">
        <v>41</v>
      </c>
      <c r="H262" s="23" t="s">
        <v>41</v>
      </c>
      <c r="I262" s="23" t="s">
        <v>41</v>
      </c>
      <c r="J262" s="23" t="s">
        <v>41</v>
      </c>
      <c r="K262" s="23" t="s">
        <v>41</v>
      </c>
      <c r="L262" s="23" t="s">
        <v>41</v>
      </c>
      <c r="M262" s="23" t="s">
        <v>41</v>
      </c>
      <c r="N262" s="23" t="s">
        <v>41</v>
      </c>
      <c r="O262" s="23" t="s">
        <v>41</v>
      </c>
      <c r="P262" s="23" t="s">
        <v>41</v>
      </c>
      <c r="Q262" s="23" t="s">
        <v>41</v>
      </c>
      <c r="R262" s="23" t="s">
        <v>41</v>
      </c>
      <c r="S262" s="24">
        <v>0</v>
      </c>
      <c r="T262" s="24">
        <v>0</v>
      </c>
      <c r="U262" s="24">
        <v>0</v>
      </c>
      <c r="V262" s="24">
        <v>0</v>
      </c>
      <c r="W262" s="24">
        <v>0</v>
      </c>
      <c r="X262" s="24">
        <v>0</v>
      </c>
      <c r="Y262" s="24">
        <v>0</v>
      </c>
      <c r="Z262" s="24">
        <v>0</v>
      </c>
    </row>
    <row r="263" spans="1:26" x14ac:dyDescent="0.45">
      <c r="A263" s="21" t="s">
        <v>35</v>
      </c>
      <c r="B263" s="21" t="s">
        <v>564</v>
      </c>
      <c r="C263" s="21" t="s">
        <v>565</v>
      </c>
      <c r="D263" s="21" t="s">
        <v>53</v>
      </c>
      <c r="E263" s="21" t="s">
        <v>39</v>
      </c>
      <c r="F263" s="24">
        <v>0</v>
      </c>
      <c r="G263" s="23" t="s">
        <v>41</v>
      </c>
      <c r="H263" s="23" t="s">
        <v>41</v>
      </c>
      <c r="I263" s="23" t="s">
        <v>41</v>
      </c>
      <c r="J263" s="23" t="s">
        <v>41</v>
      </c>
      <c r="K263" s="23" t="s">
        <v>41</v>
      </c>
      <c r="L263" s="23" t="s">
        <v>41</v>
      </c>
      <c r="M263" s="23" t="s">
        <v>41</v>
      </c>
      <c r="N263" s="23" t="s">
        <v>41</v>
      </c>
      <c r="O263" s="23" t="s">
        <v>41</v>
      </c>
      <c r="P263" s="23" t="s">
        <v>41</v>
      </c>
      <c r="Q263" s="23" t="s">
        <v>41</v>
      </c>
      <c r="R263" s="23" t="s">
        <v>41</v>
      </c>
      <c r="S263" s="23" t="s">
        <v>41</v>
      </c>
      <c r="T263" s="23" t="s">
        <v>41</v>
      </c>
      <c r="U263" s="23" t="s">
        <v>41</v>
      </c>
      <c r="V263" s="23" t="s">
        <v>41</v>
      </c>
      <c r="W263" s="23" t="s">
        <v>41</v>
      </c>
      <c r="X263" s="23" t="s">
        <v>41</v>
      </c>
      <c r="Y263" s="23" t="s">
        <v>41</v>
      </c>
      <c r="Z263" s="23" t="s">
        <v>41</v>
      </c>
    </row>
    <row r="264" spans="1:26" x14ac:dyDescent="0.45">
      <c r="A264" s="21" t="s">
        <v>35</v>
      </c>
      <c r="B264" s="21" t="s">
        <v>566</v>
      </c>
      <c r="C264" s="21" t="s">
        <v>567</v>
      </c>
      <c r="D264" s="21" t="s">
        <v>53</v>
      </c>
      <c r="E264" s="21" t="s">
        <v>39</v>
      </c>
      <c r="F264" s="23" t="s">
        <v>41</v>
      </c>
      <c r="G264" s="23" t="s">
        <v>41</v>
      </c>
      <c r="H264" s="23" t="s">
        <v>41</v>
      </c>
      <c r="I264" s="23" t="s">
        <v>41</v>
      </c>
      <c r="J264" s="23" t="s">
        <v>41</v>
      </c>
      <c r="K264" s="23" t="s">
        <v>41</v>
      </c>
      <c r="L264" s="23" t="s">
        <v>41</v>
      </c>
      <c r="M264" s="23" t="s">
        <v>41</v>
      </c>
      <c r="N264" s="23" t="s">
        <v>41</v>
      </c>
      <c r="O264" s="23" t="s">
        <v>41</v>
      </c>
      <c r="P264" s="23" t="s">
        <v>41</v>
      </c>
      <c r="Q264" s="23" t="s">
        <v>41</v>
      </c>
      <c r="R264" s="23" t="s">
        <v>41</v>
      </c>
      <c r="S264" s="24">
        <v>0</v>
      </c>
      <c r="T264" s="24">
        <v>0</v>
      </c>
      <c r="U264" s="24">
        <v>0</v>
      </c>
      <c r="V264" s="24">
        <v>0</v>
      </c>
      <c r="W264" s="24">
        <v>0</v>
      </c>
      <c r="X264" s="24">
        <v>0</v>
      </c>
      <c r="Y264" s="24">
        <v>0</v>
      </c>
      <c r="Z264" s="24">
        <v>0</v>
      </c>
    </row>
    <row r="265" spans="1:26" x14ac:dyDescent="0.45">
      <c r="A265" s="21" t="s">
        <v>35</v>
      </c>
      <c r="B265" s="21" t="s">
        <v>568</v>
      </c>
      <c r="C265" s="21" t="s">
        <v>569</v>
      </c>
      <c r="D265" s="21" t="s">
        <v>53</v>
      </c>
      <c r="E265" s="21" t="s">
        <v>39</v>
      </c>
      <c r="F265" s="23" t="s">
        <v>41</v>
      </c>
      <c r="G265" s="23" t="s">
        <v>41</v>
      </c>
      <c r="H265" s="23" t="s">
        <v>41</v>
      </c>
      <c r="I265" s="23" t="s">
        <v>41</v>
      </c>
      <c r="J265" s="23" t="s">
        <v>41</v>
      </c>
      <c r="K265" s="23" t="s">
        <v>41</v>
      </c>
      <c r="L265" s="23" t="s">
        <v>41</v>
      </c>
      <c r="M265" s="23" t="s">
        <v>41</v>
      </c>
      <c r="N265" s="23" t="s">
        <v>41</v>
      </c>
      <c r="O265" s="23" t="s">
        <v>41</v>
      </c>
      <c r="P265" s="23" t="s">
        <v>41</v>
      </c>
      <c r="Q265" s="23" t="s">
        <v>41</v>
      </c>
      <c r="R265" s="23" t="s">
        <v>41</v>
      </c>
      <c r="S265" s="24">
        <v>0</v>
      </c>
      <c r="T265" s="24">
        <v>0</v>
      </c>
      <c r="U265" s="24">
        <v>0</v>
      </c>
      <c r="V265" s="24">
        <v>0</v>
      </c>
      <c r="W265" s="24">
        <v>0</v>
      </c>
      <c r="X265" s="24">
        <v>0</v>
      </c>
      <c r="Y265" s="24">
        <v>0</v>
      </c>
      <c r="Z265" s="24">
        <v>0</v>
      </c>
    </row>
    <row r="266" spans="1:26" x14ac:dyDescent="0.45">
      <c r="A266" s="21" t="s">
        <v>35</v>
      </c>
      <c r="B266" s="21" t="s">
        <v>570</v>
      </c>
      <c r="C266" s="21" t="s">
        <v>571</v>
      </c>
      <c r="D266" s="21" t="s">
        <v>53</v>
      </c>
      <c r="E266" s="21" t="s">
        <v>39</v>
      </c>
      <c r="F266" s="23" t="s">
        <v>41</v>
      </c>
      <c r="G266" s="23" t="s">
        <v>41</v>
      </c>
      <c r="H266" s="23" t="s">
        <v>41</v>
      </c>
      <c r="I266" s="23" t="s">
        <v>41</v>
      </c>
      <c r="J266" s="23" t="s">
        <v>41</v>
      </c>
      <c r="K266" s="23" t="s">
        <v>41</v>
      </c>
      <c r="L266" s="23" t="s">
        <v>41</v>
      </c>
      <c r="M266" s="23" t="s">
        <v>41</v>
      </c>
      <c r="N266" s="23" t="s">
        <v>41</v>
      </c>
      <c r="O266" s="23" t="s">
        <v>41</v>
      </c>
      <c r="P266" s="23" t="s">
        <v>41</v>
      </c>
      <c r="Q266" s="23" t="s">
        <v>41</v>
      </c>
      <c r="R266" s="23" t="s">
        <v>41</v>
      </c>
      <c r="S266" s="24">
        <v>0</v>
      </c>
      <c r="T266" s="24">
        <v>0</v>
      </c>
      <c r="U266" s="24">
        <v>0</v>
      </c>
      <c r="V266" s="24">
        <v>0</v>
      </c>
      <c r="W266" s="24">
        <v>0</v>
      </c>
      <c r="X266" s="24">
        <v>0</v>
      </c>
      <c r="Y266" s="24">
        <v>0</v>
      </c>
      <c r="Z266" s="24">
        <v>0</v>
      </c>
    </row>
    <row r="267" spans="1:26" x14ac:dyDescent="0.45">
      <c r="A267" s="21" t="s">
        <v>35</v>
      </c>
      <c r="B267" s="21" t="s">
        <v>572</v>
      </c>
      <c r="C267" s="21" t="s">
        <v>573</v>
      </c>
      <c r="D267" s="21" t="s">
        <v>53</v>
      </c>
      <c r="E267" s="21" t="s">
        <v>39</v>
      </c>
      <c r="F267" s="23" t="s">
        <v>41</v>
      </c>
      <c r="G267" s="23" t="s">
        <v>41</v>
      </c>
      <c r="H267" s="23" t="s">
        <v>41</v>
      </c>
      <c r="I267" s="23" t="s">
        <v>41</v>
      </c>
      <c r="J267" s="23" t="s">
        <v>41</v>
      </c>
      <c r="K267" s="23" t="s">
        <v>41</v>
      </c>
      <c r="L267" s="23" t="s">
        <v>41</v>
      </c>
      <c r="M267" s="23" t="s">
        <v>41</v>
      </c>
      <c r="N267" s="23" t="s">
        <v>41</v>
      </c>
      <c r="O267" s="23" t="s">
        <v>41</v>
      </c>
      <c r="P267" s="23" t="s">
        <v>41</v>
      </c>
      <c r="Q267" s="23" t="s">
        <v>41</v>
      </c>
      <c r="R267" s="23" t="s">
        <v>41</v>
      </c>
      <c r="S267" s="24">
        <v>0</v>
      </c>
      <c r="T267" s="24">
        <v>0</v>
      </c>
      <c r="U267" s="24">
        <v>0</v>
      </c>
      <c r="V267" s="24">
        <v>0</v>
      </c>
      <c r="W267" s="24">
        <v>0</v>
      </c>
      <c r="X267" s="24">
        <v>0</v>
      </c>
      <c r="Y267" s="24">
        <v>0</v>
      </c>
      <c r="Z267" s="24">
        <v>0</v>
      </c>
    </row>
    <row r="268" spans="1:26" x14ac:dyDescent="0.45">
      <c r="A268" s="21" t="s">
        <v>35</v>
      </c>
      <c r="B268" s="21" t="s">
        <v>574</v>
      </c>
      <c r="C268" s="21" t="s">
        <v>575</v>
      </c>
      <c r="D268" s="21" t="s">
        <v>53</v>
      </c>
      <c r="E268" s="21" t="s">
        <v>39</v>
      </c>
      <c r="F268" s="23" t="s">
        <v>41</v>
      </c>
      <c r="G268" s="23" t="s">
        <v>41</v>
      </c>
      <c r="H268" s="23" t="s">
        <v>41</v>
      </c>
      <c r="I268" s="23" t="s">
        <v>41</v>
      </c>
      <c r="J268" s="23" t="s">
        <v>41</v>
      </c>
      <c r="K268" s="23" t="s">
        <v>41</v>
      </c>
      <c r="L268" s="23" t="s">
        <v>41</v>
      </c>
      <c r="M268" s="23" t="s">
        <v>41</v>
      </c>
      <c r="N268" s="23" t="s">
        <v>41</v>
      </c>
      <c r="O268" s="23" t="s">
        <v>41</v>
      </c>
      <c r="P268" s="23" t="s">
        <v>41</v>
      </c>
      <c r="Q268" s="23" t="s">
        <v>41</v>
      </c>
      <c r="R268" s="23" t="s">
        <v>41</v>
      </c>
      <c r="S268" s="24">
        <v>0</v>
      </c>
      <c r="T268" s="24">
        <v>0</v>
      </c>
      <c r="U268" s="24">
        <v>0</v>
      </c>
      <c r="V268" s="24">
        <v>0</v>
      </c>
      <c r="W268" s="24">
        <v>0</v>
      </c>
      <c r="X268" s="24">
        <v>0</v>
      </c>
      <c r="Y268" s="24">
        <v>0</v>
      </c>
      <c r="Z268" s="24">
        <v>0</v>
      </c>
    </row>
    <row r="269" spans="1:26" x14ac:dyDescent="0.45">
      <c r="A269" s="21" t="s">
        <v>35</v>
      </c>
      <c r="B269" s="21" t="s">
        <v>576</v>
      </c>
      <c r="C269" s="21" t="s">
        <v>577</v>
      </c>
      <c r="D269" s="21" t="s">
        <v>53</v>
      </c>
      <c r="E269" s="21" t="s">
        <v>39</v>
      </c>
      <c r="F269" s="23" t="s">
        <v>41</v>
      </c>
      <c r="G269" s="23" t="s">
        <v>41</v>
      </c>
      <c r="H269" s="23" t="s">
        <v>41</v>
      </c>
      <c r="I269" s="23" t="s">
        <v>41</v>
      </c>
      <c r="J269" s="23" t="s">
        <v>41</v>
      </c>
      <c r="K269" s="23" t="s">
        <v>41</v>
      </c>
      <c r="L269" s="23" t="s">
        <v>41</v>
      </c>
      <c r="M269" s="23" t="s">
        <v>41</v>
      </c>
      <c r="N269" s="23" t="s">
        <v>41</v>
      </c>
      <c r="O269" s="23" t="s">
        <v>41</v>
      </c>
      <c r="P269" s="23" t="s">
        <v>41</v>
      </c>
      <c r="Q269" s="23" t="s">
        <v>41</v>
      </c>
      <c r="R269" s="23" t="s">
        <v>41</v>
      </c>
      <c r="S269" s="24">
        <v>0</v>
      </c>
      <c r="T269" s="24">
        <v>0</v>
      </c>
      <c r="U269" s="24">
        <v>0</v>
      </c>
      <c r="V269" s="24">
        <v>0</v>
      </c>
      <c r="W269" s="24">
        <v>0</v>
      </c>
      <c r="X269" s="24">
        <v>0</v>
      </c>
      <c r="Y269" s="24">
        <v>0</v>
      </c>
      <c r="Z269" s="24">
        <v>0</v>
      </c>
    </row>
    <row r="270" spans="1:26" x14ac:dyDescent="0.45">
      <c r="A270" s="21" t="s">
        <v>35</v>
      </c>
      <c r="B270" s="21" t="s">
        <v>578</v>
      </c>
      <c r="C270" s="21" t="s">
        <v>579</v>
      </c>
      <c r="D270" s="21" t="s">
        <v>53</v>
      </c>
      <c r="E270" s="21" t="s">
        <v>39</v>
      </c>
      <c r="F270" s="24">
        <v>0</v>
      </c>
      <c r="G270" s="23" t="s">
        <v>41</v>
      </c>
      <c r="H270" s="23" t="s">
        <v>41</v>
      </c>
      <c r="I270" s="23" t="s">
        <v>41</v>
      </c>
      <c r="J270" s="23" t="s">
        <v>41</v>
      </c>
      <c r="K270" s="23" t="s">
        <v>41</v>
      </c>
      <c r="L270" s="23" t="s">
        <v>41</v>
      </c>
      <c r="M270" s="23" t="s">
        <v>41</v>
      </c>
      <c r="N270" s="23" t="s">
        <v>41</v>
      </c>
      <c r="O270" s="23" t="s">
        <v>41</v>
      </c>
      <c r="P270" s="23" t="s">
        <v>41</v>
      </c>
      <c r="Q270" s="23" t="s">
        <v>41</v>
      </c>
      <c r="R270" s="23" t="s">
        <v>41</v>
      </c>
      <c r="S270" s="23" t="s">
        <v>41</v>
      </c>
      <c r="T270" s="23" t="s">
        <v>41</v>
      </c>
      <c r="U270" s="23" t="s">
        <v>41</v>
      </c>
      <c r="V270" s="23" t="s">
        <v>41</v>
      </c>
      <c r="W270" s="23" t="s">
        <v>41</v>
      </c>
      <c r="X270" s="23" t="s">
        <v>41</v>
      </c>
      <c r="Y270" s="23" t="s">
        <v>41</v>
      </c>
      <c r="Z270" s="23" t="s">
        <v>41</v>
      </c>
    </row>
    <row r="271" spans="1:26" x14ac:dyDescent="0.45">
      <c r="A271" s="21" t="s">
        <v>35</v>
      </c>
      <c r="B271" s="21" t="s">
        <v>580</v>
      </c>
      <c r="C271" s="21" t="s">
        <v>581</v>
      </c>
      <c r="D271" s="21" t="s">
        <v>53</v>
      </c>
      <c r="E271" s="21" t="s">
        <v>39</v>
      </c>
      <c r="F271" s="23" t="s">
        <v>41</v>
      </c>
      <c r="G271" s="24">
        <v>0</v>
      </c>
      <c r="H271" s="24">
        <v>0</v>
      </c>
      <c r="I271" s="24">
        <v>0</v>
      </c>
      <c r="J271" s="24">
        <v>0</v>
      </c>
      <c r="K271" s="24">
        <v>0</v>
      </c>
      <c r="L271" s="24">
        <v>0</v>
      </c>
      <c r="M271" s="24">
        <v>0</v>
      </c>
      <c r="N271" s="24">
        <v>0</v>
      </c>
      <c r="O271" s="24">
        <v>0</v>
      </c>
      <c r="P271" s="24">
        <v>0</v>
      </c>
      <c r="Q271" s="24">
        <v>0</v>
      </c>
      <c r="R271" s="24">
        <v>0</v>
      </c>
      <c r="S271" s="23" t="s">
        <v>41</v>
      </c>
      <c r="T271" s="23" t="s">
        <v>41</v>
      </c>
      <c r="U271" s="23" t="s">
        <v>41</v>
      </c>
      <c r="V271" s="23" t="s">
        <v>41</v>
      </c>
      <c r="W271" s="23" t="s">
        <v>41</v>
      </c>
      <c r="X271" s="23" t="s">
        <v>41</v>
      </c>
      <c r="Y271" s="23" t="s">
        <v>41</v>
      </c>
      <c r="Z271" s="23" t="s">
        <v>41</v>
      </c>
    </row>
    <row r="272" spans="1:26" x14ac:dyDescent="0.45">
      <c r="A272" s="21" t="s">
        <v>35</v>
      </c>
      <c r="B272" s="21" t="s">
        <v>582</v>
      </c>
      <c r="C272" s="21" t="s">
        <v>583</v>
      </c>
      <c r="D272" s="21" t="s">
        <v>53</v>
      </c>
      <c r="E272" s="21" t="s">
        <v>39</v>
      </c>
      <c r="F272" s="23" t="s">
        <v>41</v>
      </c>
      <c r="G272" s="24">
        <v>0</v>
      </c>
      <c r="H272" s="24">
        <v>0</v>
      </c>
      <c r="I272" s="24">
        <v>0</v>
      </c>
      <c r="J272" s="24">
        <v>0</v>
      </c>
      <c r="K272" s="24">
        <v>0</v>
      </c>
      <c r="L272" s="24">
        <v>0</v>
      </c>
      <c r="M272" s="24">
        <v>0</v>
      </c>
      <c r="N272" s="24">
        <v>0</v>
      </c>
      <c r="O272" s="24">
        <v>0</v>
      </c>
      <c r="P272" s="24">
        <v>0</v>
      </c>
      <c r="Q272" s="24">
        <v>0</v>
      </c>
      <c r="R272" s="24">
        <v>0</v>
      </c>
      <c r="S272" s="23" t="s">
        <v>41</v>
      </c>
      <c r="T272" s="23" t="s">
        <v>41</v>
      </c>
      <c r="U272" s="23" t="s">
        <v>41</v>
      </c>
      <c r="V272" s="23" t="s">
        <v>41</v>
      </c>
      <c r="W272" s="23" t="s">
        <v>41</v>
      </c>
      <c r="X272" s="23" t="s">
        <v>41</v>
      </c>
      <c r="Y272" s="23" t="s">
        <v>41</v>
      </c>
      <c r="Z272" s="23" t="s">
        <v>41</v>
      </c>
    </row>
    <row r="273" spans="1:26" x14ac:dyDescent="0.45">
      <c r="A273" s="21" t="s">
        <v>35</v>
      </c>
      <c r="B273" s="21" t="s">
        <v>584</v>
      </c>
      <c r="C273" s="21" t="s">
        <v>585</v>
      </c>
      <c r="D273" s="21" t="s">
        <v>53</v>
      </c>
      <c r="E273" s="21" t="s">
        <v>39</v>
      </c>
      <c r="F273" s="23" t="s">
        <v>41</v>
      </c>
      <c r="G273" s="24">
        <v>0</v>
      </c>
      <c r="H273" s="24">
        <v>0</v>
      </c>
      <c r="I273" s="24">
        <v>0</v>
      </c>
      <c r="J273" s="24">
        <v>0</v>
      </c>
      <c r="K273" s="24">
        <v>0</v>
      </c>
      <c r="L273" s="24">
        <v>0</v>
      </c>
      <c r="M273" s="24">
        <v>0</v>
      </c>
      <c r="N273" s="24">
        <v>0</v>
      </c>
      <c r="O273" s="24">
        <v>0</v>
      </c>
      <c r="P273" s="24">
        <v>0</v>
      </c>
      <c r="Q273" s="24">
        <v>0</v>
      </c>
      <c r="R273" s="24">
        <v>0</v>
      </c>
      <c r="S273" s="23" t="s">
        <v>41</v>
      </c>
      <c r="T273" s="23" t="s">
        <v>41</v>
      </c>
      <c r="U273" s="23" t="s">
        <v>41</v>
      </c>
      <c r="V273" s="23" t="s">
        <v>41</v>
      </c>
      <c r="W273" s="23" t="s">
        <v>41</v>
      </c>
      <c r="X273" s="23" t="s">
        <v>41</v>
      </c>
      <c r="Y273" s="23" t="s">
        <v>41</v>
      </c>
      <c r="Z273" s="23" t="s">
        <v>41</v>
      </c>
    </row>
    <row r="274" spans="1:26" x14ac:dyDescent="0.45">
      <c r="A274" s="21" t="s">
        <v>35</v>
      </c>
      <c r="B274" s="21" t="s">
        <v>586</v>
      </c>
      <c r="C274" s="21" t="s">
        <v>587</v>
      </c>
      <c r="D274" s="21" t="s">
        <v>53</v>
      </c>
      <c r="E274" s="21" t="s">
        <v>39</v>
      </c>
      <c r="F274" s="23" t="s">
        <v>41</v>
      </c>
      <c r="G274" s="24">
        <v>0</v>
      </c>
      <c r="H274" s="24">
        <v>0</v>
      </c>
      <c r="I274" s="24">
        <v>0</v>
      </c>
      <c r="J274" s="24">
        <v>0</v>
      </c>
      <c r="K274" s="24">
        <v>0</v>
      </c>
      <c r="L274" s="24">
        <v>0</v>
      </c>
      <c r="M274" s="24">
        <v>0</v>
      </c>
      <c r="N274" s="24">
        <v>0</v>
      </c>
      <c r="O274" s="24">
        <v>0</v>
      </c>
      <c r="P274" s="24">
        <v>0</v>
      </c>
      <c r="Q274" s="24">
        <v>0</v>
      </c>
      <c r="R274" s="24">
        <v>0</v>
      </c>
      <c r="S274" s="23" t="s">
        <v>41</v>
      </c>
      <c r="T274" s="23" t="s">
        <v>41</v>
      </c>
      <c r="U274" s="23" t="s">
        <v>41</v>
      </c>
      <c r="V274" s="23" t="s">
        <v>41</v>
      </c>
      <c r="W274" s="23" t="s">
        <v>41</v>
      </c>
      <c r="X274" s="23" t="s">
        <v>41</v>
      </c>
      <c r="Y274" s="23" t="s">
        <v>41</v>
      </c>
      <c r="Z274" s="23" t="s">
        <v>41</v>
      </c>
    </row>
    <row r="275" spans="1:26" x14ac:dyDescent="0.45">
      <c r="A275" s="21" t="s">
        <v>35</v>
      </c>
      <c r="B275" s="21" t="s">
        <v>588</v>
      </c>
      <c r="C275" s="21" t="s">
        <v>589</v>
      </c>
      <c r="D275" s="21" t="s">
        <v>53</v>
      </c>
      <c r="E275" s="21" t="s">
        <v>39</v>
      </c>
      <c r="F275" s="23" t="s">
        <v>41</v>
      </c>
      <c r="G275" s="24">
        <v>0</v>
      </c>
      <c r="H275" s="24">
        <v>0</v>
      </c>
      <c r="I275" s="24">
        <v>0</v>
      </c>
      <c r="J275" s="24">
        <v>0</v>
      </c>
      <c r="K275" s="24">
        <v>0</v>
      </c>
      <c r="L275" s="24">
        <v>0</v>
      </c>
      <c r="M275" s="24">
        <v>0</v>
      </c>
      <c r="N275" s="24">
        <v>0</v>
      </c>
      <c r="O275" s="24">
        <v>0</v>
      </c>
      <c r="P275" s="24">
        <v>0</v>
      </c>
      <c r="Q275" s="24">
        <v>0</v>
      </c>
      <c r="R275" s="24">
        <v>0</v>
      </c>
      <c r="S275" s="23" t="s">
        <v>41</v>
      </c>
      <c r="T275" s="23" t="s">
        <v>41</v>
      </c>
      <c r="U275" s="23" t="s">
        <v>41</v>
      </c>
      <c r="V275" s="23" t="s">
        <v>41</v>
      </c>
      <c r="W275" s="23" t="s">
        <v>41</v>
      </c>
      <c r="X275" s="23" t="s">
        <v>41</v>
      </c>
      <c r="Y275" s="23" t="s">
        <v>41</v>
      </c>
      <c r="Z275" s="23" t="s">
        <v>41</v>
      </c>
    </row>
    <row r="276" spans="1:26" x14ac:dyDescent="0.45">
      <c r="A276" s="21" t="s">
        <v>35</v>
      </c>
      <c r="B276" s="21" t="s">
        <v>590</v>
      </c>
      <c r="C276" s="21" t="s">
        <v>591</v>
      </c>
      <c r="D276" s="21" t="s">
        <v>53</v>
      </c>
      <c r="E276" s="21" t="s">
        <v>39</v>
      </c>
      <c r="F276" s="23" t="s">
        <v>41</v>
      </c>
      <c r="G276" s="24">
        <v>0</v>
      </c>
      <c r="H276" s="24">
        <v>0</v>
      </c>
      <c r="I276" s="24">
        <v>0</v>
      </c>
      <c r="J276" s="24">
        <v>0</v>
      </c>
      <c r="K276" s="24">
        <v>0</v>
      </c>
      <c r="L276" s="24">
        <v>0</v>
      </c>
      <c r="M276" s="24">
        <v>0</v>
      </c>
      <c r="N276" s="24">
        <v>0</v>
      </c>
      <c r="O276" s="24">
        <v>0</v>
      </c>
      <c r="P276" s="24">
        <v>0</v>
      </c>
      <c r="Q276" s="24">
        <v>0</v>
      </c>
      <c r="R276" s="24">
        <v>0</v>
      </c>
      <c r="S276" s="23" t="s">
        <v>41</v>
      </c>
      <c r="T276" s="23" t="s">
        <v>41</v>
      </c>
      <c r="U276" s="23" t="s">
        <v>41</v>
      </c>
      <c r="V276" s="23" t="s">
        <v>41</v>
      </c>
      <c r="W276" s="23" t="s">
        <v>41</v>
      </c>
      <c r="X276" s="23" t="s">
        <v>41</v>
      </c>
      <c r="Y276" s="23" t="s">
        <v>41</v>
      </c>
      <c r="Z276" s="23" t="s">
        <v>41</v>
      </c>
    </row>
    <row r="277" spans="1:26" x14ac:dyDescent="0.45">
      <c r="A277" s="21" t="s">
        <v>35</v>
      </c>
      <c r="B277" s="21" t="s">
        <v>592</v>
      </c>
      <c r="C277" s="21" t="s">
        <v>593</v>
      </c>
      <c r="D277" s="21" t="s">
        <v>53</v>
      </c>
      <c r="E277" s="21" t="s">
        <v>39</v>
      </c>
      <c r="F277" s="24">
        <v>0</v>
      </c>
      <c r="G277" s="23" t="s">
        <v>41</v>
      </c>
      <c r="H277" s="23" t="s">
        <v>41</v>
      </c>
      <c r="I277" s="23" t="s">
        <v>41</v>
      </c>
      <c r="J277" s="23" t="s">
        <v>41</v>
      </c>
      <c r="K277" s="23" t="s">
        <v>41</v>
      </c>
      <c r="L277" s="23" t="s">
        <v>41</v>
      </c>
      <c r="M277" s="23" t="s">
        <v>41</v>
      </c>
      <c r="N277" s="23" t="s">
        <v>41</v>
      </c>
      <c r="O277" s="23" t="s">
        <v>41</v>
      </c>
      <c r="P277" s="23" t="s">
        <v>41</v>
      </c>
      <c r="Q277" s="23" t="s">
        <v>41</v>
      </c>
      <c r="R277" s="23" t="s">
        <v>41</v>
      </c>
      <c r="S277" s="23" t="s">
        <v>41</v>
      </c>
      <c r="T277" s="23" t="s">
        <v>41</v>
      </c>
      <c r="U277" s="23" t="s">
        <v>41</v>
      </c>
      <c r="V277" s="23" t="s">
        <v>41</v>
      </c>
      <c r="W277" s="23" t="s">
        <v>41</v>
      </c>
      <c r="X277" s="23" t="s">
        <v>41</v>
      </c>
      <c r="Y277" s="23" t="s">
        <v>41</v>
      </c>
      <c r="Z277" s="23" t="s">
        <v>41</v>
      </c>
    </row>
    <row r="278" spans="1:26" x14ac:dyDescent="0.45">
      <c r="A278" s="21" t="s">
        <v>35</v>
      </c>
      <c r="B278" s="21" t="s">
        <v>594</v>
      </c>
      <c r="C278" s="21" t="s">
        <v>595</v>
      </c>
      <c r="D278" s="21" t="s">
        <v>53</v>
      </c>
      <c r="E278" s="21" t="s">
        <v>39</v>
      </c>
      <c r="F278" s="23" t="s">
        <v>41</v>
      </c>
      <c r="G278" s="23" t="s">
        <v>41</v>
      </c>
      <c r="H278" s="23" t="s">
        <v>41</v>
      </c>
      <c r="I278" s="23" t="s">
        <v>41</v>
      </c>
      <c r="J278" s="23" t="s">
        <v>41</v>
      </c>
      <c r="K278" s="23" t="s">
        <v>41</v>
      </c>
      <c r="L278" s="23" t="s">
        <v>41</v>
      </c>
      <c r="M278" s="23" t="s">
        <v>41</v>
      </c>
      <c r="N278" s="23" t="s">
        <v>41</v>
      </c>
      <c r="O278" s="23" t="s">
        <v>41</v>
      </c>
      <c r="P278" s="23" t="s">
        <v>41</v>
      </c>
      <c r="Q278" s="23" t="s">
        <v>41</v>
      </c>
      <c r="R278" s="23" t="s">
        <v>41</v>
      </c>
      <c r="S278" s="24">
        <v>0</v>
      </c>
      <c r="T278" s="24">
        <v>0</v>
      </c>
      <c r="U278" s="24">
        <v>0</v>
      </c>
      <c r="V278" s="24">
        <v>0</v>
      </c>
      <c r="W278" s="24">
        <v>0</v>
      </c>
      <c r="X278" s="24">
        <v>0</v>
      </c>
      <c r="Y278" s="24">
        <v>0</v>
      </c>
      <c r="Z278" s="24">
        <v>0</v>
      </c>
    </row>
    <row r="279" spans="1:26" x14ac:dyDescent="0.45">
      <c r="A279" s="21" t="s">
        <v>35</v>
      </c>
      <c r="B279" s="21" t="s">
        <v>596</v>
      </c>
      <c r="C279" s="21" t="s">
        <v>597</v>
      </c>
      <c r="D279" s="21" t="s">
        <v>53</v>
      </c>
      <c r="E279" s="21" t="s">
        <v>39</v>
      </c>
      <c r="F279" s="23" t="s">
        <v>41</v>
      </c>
      <c r="G279" s="23" t="s">
        <v>41</v>
      </c>
      <c r="H279" s="23" t="s">
        <v>41</v>
      </c>
      <c r="I279" s="23" t="s">
        <v>41</v>
      </c>
      <c r="J279" s="23" t="s">
        <v>41</v>
      </c>
      <c r="K279" s="23" t="s">
        <v>41</v>
      </c>
      <c r="L279" s="23" t="s">
        <v>41</v>
      </c>
      <c r="M279" s="23" t="s">
        <v>41</v>
      </c>
      <c r="N279" s="23" t="s">
        <v>41</v>
      </c>
      <c r="O279" s="23" t="s">
        <v>41</v>
      </c>
      <c r="P279" s="23" t="s">
        <v>41</v>
      </c>
      <c r="Q279" s="23" t="s">
        <v>41</v>
      </c>
      <c r="R279" s="23" t="s">
        <v>41</v>
      </c>
      <c r="S279" s="24">
        <v>0</v>
      </c>
      <c r="T279" s="24">
        <v>0</v>
      </c>
      <c r="U279" s="24">
        <v>0</v>
      </c>
      <c r="V279" s="24">
        <v>0</v>
      </c>
      <c r="W279" s="24">
        <v>0</v>
      </c>
      <c r="X279" s="24">
        <v>0</v>
      </c>
      <c r="Y279" s="24">
        <v>0</v>
      </c>
      <c r="Z279" s="24">
        <v>0</v>
      </c>
    </row>
    <row r="280" spans="1:26" x14ac:dyDescent="0.45">
      <c r="A280" s="21" t="s">
        <v>35</v>
      </c>
      <c r="B280" s="21" t="s">
        <v>598</v>
      </c>
      <c r="C280" s="21" t="s">
        <v>599</v>
      </c>
      <c r="D280" s="21" t="s">
        <v>53</v>
      </c>
      <c r="E280" s="21" t="s">
        <v>39</v>
      </c>
      <c r="F280" s="23" t="s">
        <v>41</v>
      </c>
      <c r="G280" s="23" t="s">
        <v>41</v>
      </c>
      <c r="H280" s="23" t="s">
        <v>41</v>
      </c>
      <c r="I280" s="23" t="s">
        <v>41</v>
      </c>
      <c r="J280" s="23" t="s">
        <v>41</v>
      </c>
      <c r="K280" s="23" t="s">
        <v>41</v>
      </c>
      <c r="L280" s="23" t="s">
        <v>41</v>
      </c>
      <c r="M280" s="23" t="s">
        <v>41</v>
      </c>
      <c r="N280" s="23" t="s">
        <v>41</v>
      </c>
      <c r="O280" s="23" t="s">
        <v>41</v>
      </c>
      <c r="P280" s="23" t="s">
        <v>41</v>
      </c>
      <c r="Q280" s="23" t="s">
        <v>41</v>
      </c>
      <c r="R280" s="23" t="s">
        <v>41</v>
      </c>
      <c r="S280" s="24">
        <v>0</v>
      </c>
      <c r="T280" s="24">
        <v>0</v>
      </c>
      <c r="U280" s="24">
        <v>0</v>
      </c>
      <c r="V280" s="24">
        <v>0</v>
      </c>
      <c r="W280" s="24">
        <v>0</v>
      </c>
      <c r="X280" s="24">
        <v>0</v>
      </c>
      <c r="Y280" s="24">
        <v>0</v>
      </c>
      <c r="Z280" s="24">
        <v>0</v>
      </c>
    </row>
    <row r="281" spans="1:26" x14ac:dyDescent="0.45">
      <c r="A281" s="21" t="s">
        <v>35</v>
      </c>
      <c r="B281" s="21" t="s">
        <v>600</v>
      </c>
      <c r="C281" s="21" t="s">
        <v>601</v>
      </c>
      <c r="D281" s="21" t="s">
        <v>53</v>
      </c>
      <c r="E281" s="21" t="s">
        <v>39</v>
      </c>
      <c r="F281" s="23" t="s">
        <v>41</v>
      </c>
      <c r="G281" s="23" t="s">
        <v>41</v>
      </c>
      <c r="H281" s="23" t="s">
        <v>41</v>
      </c>
      <c r="I281" s="23" t="s">
        <v>41</v>
      </c>
      <c r="J281" s="23" t="s">
        <v>41</v>
      </c>
      <c r="K281" s="23" t="s">
        <v>41</v>
      </c>
      <c r="L281" s="23" t="s">
        <v>41</v>
      </c>
      <c r="M281" s="23" t="s">
        <v>41</v>
      </c>
      <c r="N281" s="23" t="s">
        <v>41</v>
      </c>
      <c r="O281" s="23" t="s">
        <v>41</v>
      </c>
      <c r="P281" s="23" t="s">
        <v>41</v>
      </c>
      <c r="Q281" s="23" t="s">
        <v>41</v>
      </c>
      <c r="R281" s="23" t="s">
        <v>41</v>
      </c>
      <c r="S281" s="24">
        <v>0</v>
      </c>
      <c r="T281" s="24">
        <v>0</v>
      </c>
      <c r="U281" s="24">
        <v>0</v>
      </c>
      <c r="V281" s="24">
        <v>0</v>
      </c>
      <c r="W281" s="24">
        <v>0</v>
      </c>
      <c r="X281" s="24">
        <v>0</v>
      </c>
      <c r="Y281" s="24">
        <v>0</v>
      </c>
      <c r="Z281" s="24">
        <v>0</v>
      </c>
    </row>
    <row r="282" spans="1:26" x14ac:dyDescent="0.45">
      <c r="A282" s="21" t="s">
        <v>35</v>
      </c>
      <c r="B282" s="21" t="s">
        <v>602</v>
      </c>
      <c r="C282" s="21" t="s">
        <v>603</v>
      </c>
      <c r="D282" s="21" t="s">
        <v>53</v>
      </c>
      <c r="E282" s="21" t="s">
        <v>39</v>
      </c>
      <c r="F282" s="23" t="s">
        <v>41</v>
      </c>
      <c r="G282" s="23" t="s">
        <v>41</v>
      </c>
      <c r="H282" s="23" t="s">
        <v>41</v>
      </c>
      <c r="I282" s="23" t="s">
        <v>41</v>
      </c>
      <c r="J282" s="23" t="s">
        <v>41</v>
      </c>
      <c r="K282" s="23" t="s">
        <v>41</v>
      </c>
      <c r="L282" s="23" t="s">
        <v>41</v>
      </c>
      <c r="M282" s="23" t="s">
        <v>41</v>
      </c>
      <c r="N282" s="23" t="s">
        <v>41</v>
      </c>
      <c r="O282" s="23" t="s">
        <v>41</v>
      </c>
      <c r="P282" s="23" t="s">
        <v>41</v>
      </c>
      <c r="Q282" s="23" t="s">
        <v>41</v>
      </c>
      <c r="R282" s="23" t="s">
        <v>41</v>
      </c>
      <c r="S282" s="24">
        <v>0</v>
      </c>
      <c r="T282" s="24">
        <v>0</v>
      </c>
      <c r="U282" s="24">
        <v>0</v>
      </c>
      <c r="V282" s="24">
        <v>0</v>
      </c>
      <c r="W282" s="24">
        <v>0</v>
      </c>
      <c r="X282" s="24">
        <v>0</v>
      </c>
      <c r="Y282" s="24">
        <v>0</v>
      </c>
      <c r="Z282" s="24">
        <v>0</v>
      </c>
    </row>
    <row r="283" spans="1:26" x14ac:dyDescent="0.45">
      <c r="A283" s="21" t="s">
        <v>35</v>
      </c>
      <c r="B283" s="21" t="s">
        <v>604</v>
      </c>
      <c r="C283" s="21" t="s">
        <v>605</v>
      </c>
      <c r="D283" s="21" t="s">
        <v>53</v>
      </c>
      <c r="E283" s="21" t="s">
        <v>39</v>
      </c>
      <c r="F283" s="23" t="s">
        <v>41</v>
      </c>
      <c r="G283" s="23" t="s">
        <v>41</v>
      </c>
      <c r="H283" s="23" t="s">
        <v>41</v>
      </c>
      <c r="I283" s="23" t="s">
        <v>41</v>
      </c>
      <c r="J283" s="23" t="s">
        <v>41</v>
      </c>
      <c r="K283" s="23" t="s">
        <v>41</v>
      </c>
      <c r="L283" s="23" t="s">
        <v>41</v>
      </c>
      <c r="M283" s="23" t="s">
        <v>41</v>
      </c>
      <c r="N283" s="23" t="s">
        <v>41</v>
      </c>
      <c r="O283" s="23" t="s">
        <v>41</v>
      </c>
      <c r="P283" s="23" t="s">
        <v>41</v>
      </c>
      <c r="Q283" s="23" t="s">
        <v>41</v>
      </c>
      <c r="R283" s="23" t="s">
        <v>41</v>
      </c>
      <c r="S283" s="24">
        <v>0</v>
      </c>
      <c r="T283" s="24">
        <v>0</v>
      </c>
      <c r="U283" s="24">
        <v>0</v>
      </c>
      <c r="V283" s="24">
        <v>0</v>
      </c>
      <c r="W283" s="24">
        <v>0</v>
      </c>
      <c r="X283" s="24">
        <v>0</v>
      </c>
      <c r="Y283" s="24">
        <v>0</v>
      </c>
      <c r="Z283" s="24">
        <v>0</v>
      </c>
    </row>
    <row r="284" spans="1:26" x14ac:dyDescent="0.45">
      <c r="A284" s="21" t="s">
        <v>35</v>
      </c>
      <c r="B284" s="21" t="s">
        <v>606</v>
      </c>
      <c r="C284" s="21" t="s">
        <v>607</v>
      </c>
      <c r="D284" s="21" t="s">
        <v>124</v>
      </c>
      <c r="E284" s="21" t="s">
        <v>39</v>
      </c>
      <c r="F284" s="23" t="s">
        <v>41</v>
      </c>
      <c r="G284" s="23" t="s">
        <v>41</v>
      </c>
      <c r="H284" s="23" t="s">
        <v>41</v>
      </c>
      <c r="I284" s="23" t="s">
        <v>41</v>
      </c>
      <c r="J284" s="23" t="s">
        <v>41</v>
      </c>
      <c r="K284" s="23" t="s">
        <v>41</v>
      </c>
      <c r="L284" s="23" t="s">
        <v>41</v>
      </c>
      <c r="M284" s="23" t="s">
        <v>41</v>
      </c>
      <c r="N284" s="23" t="s">
        <v>41</v>
      </c>
      <c r="O284" s="23" t="s">
        <v>41</v>
      </c>
      <c r="P284" s="23" t="s">
        <v>41</v>
      </c>
      <c r="Q284" s="23" t="s">
        <v>41</v>
      </c>
      <c r="R284" s="23" t="s">
        <v>41</v>
      </c>
      <c r="S284" s="23" t="s">
        <v>41</v>
      </c>
      <c r="T284" s="23" t="s">
        <v>41</v>
      </c>
      <c r="U284" s="23" t="s">
        <v>41</v>
      </c>
      <c r="V284" s="23" t="s">
        <v>41</v>
      </c>
      <c r="W284" s="23" t="s">
        <v>41</v>
      </c>
      <c r="X284" s="23" t="s">
        <v>41</v>
      </c>
      <c r="Y284" s="23" t="s">
        <v>41</v>
      </c>
      <c r="Z284" s="23" t="s">
        <v>41</v>
      </c>
    </row>
    <row r="285" spans="1:26" x14ac:dyDescent="0.45">
      <c r="A285" s="21" t="s">
        <v>35</v>
      </c>
      <c r="B285" s="21" t="s">
        <v>608</v>
      </c>
      <c r="C285" s="21" t="s">
        <v>609</v>
      </c>
      <c r="D285" s="21" t="s">
        <v>38</v>
      </c>
      <c r="E285" s="21" t="s">
        <v>39</v>
      </c>
      <c r="F285" s="23" t="s">
        <v>41</v>
      </c>
      <c r="G285" s="23" t="s">
        <v>41</v>
      </c>
      <c r="H285" s="23" t="s">
        <v>41</v>
      </c>
      <c r="I285" s="23" t="s">
        <v>41</v>
      </c>
      <c r="J285" s="23" t="s">
        <v>41</v>
      </c>
      <c r="K285" s="23" t="s">
        <v>41</v>
      </c>
      <c r="L285" s="23" t="s">
        <v>41</v>
      </c>
      <c r="M285" s="23" t="s">
        <v>41</v>
      </c>
      <c r="N285" s="23" t="s">
        <v>41</v>
      </c>
      <c r="O285" s="23" t="s">
        <v>41</v>
      </c>
      <c r="P285" s="23" t="s">
        <v>41</v>
      </c>
      <c r="Q285" s="23" t="s">
        <v>41</v>
      </c>
      <c r="R285" s="23" t="s">
        <v>41</v>
      </c>
      <c r="S285" s="23" t="s">
        <v>41</v>
      </c>
      <c r="T285" s="23" t="s">
        <v>41</v>
      </c>
      <c r="U285" s="23" t="s">
        <v>41</v>
      </c>
      <c r="V285" s="23" t="s">
        <v>41</v>
      </c>
      <c r="W285" s="23" t="s">
        <v>41</v>
      </c>
      <c r="X285" s="23" t="s">
        <v>41</v>
      </c>
      <c r="Y285" s="23" t="s">
        <v>41</v>
      </c>
      <c r="Z285" s="23" t="s">
        <v>41</v>
      </c>
    </row>
    <row r="286" spans="1:26" x14ac:dyDescent="0.45">
      <c r="A286" s="21" t="s">
        <v>35</v>
      </c>
      <c r="B286" s="21" t="s">
        <v>610</v>
      </c>
      <c r="C286" s="21" t="s">
        <v>611</v>
      </c>
      <c r="D286" s="21" t="s">
        <v>38</v>
      </c>
      <c r="E286" s="21" t="s">
        <v>39</v>
      </c>
      <c r="F286" s="23" t="s">
        <v>41</v>
      </c>
      <c r="G286" s="23" t="s">
        <v>41</v>
      </c>
      <c r="H286" s="23" t="s">
        <v>41</v>
      </c>
      <c r="I286" s="23" t="s">
        <v>41</v>
      </c>
      <c r="J286" s="23" t="s">
        <v>41</v>
      </c>
      <c r="K286" s="23" t="s">
        <v>41</v>
      </c>
      <c r="L286" s="23" t="s">
        <v>41</v>
      </c>
      <c r="M286" s="23" t="s">
        <v>41</v>
      </c>
      <c r="N286" s="23" t="s">
        <v>41</v>
      </c>
      <c r="O286" s="23" t="s">
        <v>41</v>
      </c>
      <c r="P286" s="23" t="s">
        <v>41</v>
      </c>
      <c r="Q286" s="23" t="s">
        <v>41</v>
      </c>
      <c r="R286" s="23" t="s">
        <v>41</v>
      </c>
      <c r="S286" s="23" t="s">
        <v>41</v>
      </c>
      <c r="T286" s="23" t="s">
        <v>41</v>
      </c>
      <c r="U286" s="23" t="s">
        <v>41</v>
      </c>
      <c r="V286" s="23" t="s">
        <v>41</v>
      </c>
      <c r="W286" s="23" t="s">
        <v>41</v>
      </c>
      <c r="X286" s="23" t="s">
        <v>41</v>
      </c>
      <c r="Y286" s="23" t="s">
        <v>41</v>
      </c>
      <c r="Z286" s="23" t="s">
        <v>41</v>
      </c>
    </row>
    <row r="287" spans="1:26" x14ac:dyDescent="0.45">
      <c r="A287" s="21" t="s">
        <v>35</v>
      </c>
      <c r="B287" s="21" t="s">
        <v>612</v>
      </c>
      <c r="C287" s="21" t="s">
        <v>613</v>
      </c>
      <c r="D287" s="21" t="s">
        <v>38</v>
      </c>
      <c r="E287" s="21" t="s">
        <v>39</v>
      </c>
      <c r="F287" s="23" t="s">
        <v>41</v>
      </c>
      <c r="G287" s="23" t="s">
        <v>41</v>
      </c>
      <c r="H287" s="23" t="s">
        <v>41</v>
      </c>
      <c r="I287" s="23" t="s">
        <v>41</v>
      </c>
      <c r="J287" s="23" t="s">
        <v>41</v>
      </c>
      <c r="K287" s="23" t="s">
        <v>41</v>
      </c>
      <c r="L287" s="23" t="s">
        <v>41</v>
      </c>
      <c r="M287" s="23" t="s">
        <v>41</v>
      </c>
      <c r="N287" s="23" t="s">
        <v>41</v>
      </c>
      <c r="O287" s="23" t="s">
        <v>41</v>
      </c>
      <c r="P287" s="23" t="s">
        <v>41</v>
      </c>
      <c r="Q287" s="23" t="s">
        <v>41</v>
      </c>
      <c r="R287" s="23" t="s">
        <v>41</v>
      </c>
      <c r="S287" s="23" t="s">
        <v>41</v>
      </c>
      <c r="T287" s="23" t="s">
        <v>41</v>
      </c>
      <c r="U287" s="23" t="s">
        <v>41</v>
      </c>
      <c r="V287" s="23" t="s">
        <v>41</v>
      </c>
      <c r="W287" s="23" t="s">
        <v>41</v>
      </c>
      <c r="X287" s="23" t="s">
        <v>41</v>
      </c>
      <c r="Y287" s="23" t="s">
        <v>41</v>
      </c>
      <c r="Z287" s="23" t="s">
        <v>41</v>
      </c>
    </row>
    <row r="288" spans="1:26" x14ac:dyDescent="0.45">
      <c r="A288" s="21" t="s">
        <v>35</v>
      </c>
      <c r="B288" s="21" t="s">
        <v>614</v>
      </c>
      <c r="C288" s="21" t="s">
        <v>615</v>
      </c>
      <c r="D288" s="21" t="s">
        <v>38</v>
      </c>
      <c r="E288" s="21" t="s">
        <v>39</v>
      </c>
      <c r="F288" s="23" t="s">
        <v>41</v>
      </c>
      <c r="G288" s="23" t="s">
        <v>41</v>
      </c>
      <c r="H288" s="23" t="s">
        <v>41</v>
      </c>
      <c r="I288" s="23" t="s">
        <v>41</v>
      </c>
      <c r="J288" s="23" t="s">
        <v>41</v>
      </c>
      <c r="K288" s="23" t="s">
        <v>41</v>
      </c>
      <c r="L288" s="23" t="s">
        <v>41</v>
      </c>
      <c r="M288" s="23" t="s">
        <v>41</v>
      </c>
      <c r="N288" s="23" t="s">
        <v>41</v>
      </c>
      <c r="O288" s="23" t="s">
        <v>41</v>
      </c>
      <c r="P288" s="23" t="s">
        <v>41</v>
      </c>
      <c r="Q288" s="23" t="s">
        <v>41</v>
      </c>
      <c r="R288" s="23" t="s">
        <v>41</v>
      </c>
      <c r="S288" s="23" t="s">
        <v>41</v>
      </c>
      <c r="T288" s="23" t="s">
        <v>41</v>
      </c>
      <c r="U288" s="23" t="s">
        <v>41</v>
      </c>
      <c r="V288" s="23" t="s">
        <v>41</v>
      </c>
      <c r="W288" s="23" t="s">
        <v>41</v>
      </c>
      <c r="X288" s="23" t="s">
        <v>41</v>
      </c>
      <c r="Y288" s="23" t="s">
        <v>41</v>
      </c>
      <c r="Z288" s="23" t="s">
        <v>41</v>
      </c>
    </row>
    <row r="289" spans="1:26" x14ac:dyDescent="0.45">
      <c r="A289" s="21" t="s">
        <v>35</v>
      </c>
      <c r="B289" s="21" t="s">
        <v>616</v>
      </c>
      <c r="C289" s="21" t="s">
        <v>617</v>
      </c>
      <c r="D289" s="21" t="s">
        <v>53</v>
      </c>
      <c r="E289" s="21" t="s">
        <v>39</v>
      </c>
      <c r="F289" s="24">
        <v>0</v>
      </c>
      <c r="G289" s="23" t="s">
        <v>41</v>
      </c>
      <c r="H289" s="23" t="s">
        <v>41</v>
      </c>
      <c r="I289" s="23" t="s">
        <v>41</v>
      </c>
      <c r="J289" s="23" t="s">
        <v>41</v>
      </c>
      <c r="K289" s="23" t="s">
        <v>41</v>
      </c>
      <c r="L289" s="23" t="s">
        <v>41</v>
      </c>
      <c r="M289" s="23" t="s">
        <v>41</v>
      </c>
      <c r="N289" s="23" t="s">
        <v>41</v>
      </c>
      <c r="O289" s="23" t="s">
        <v>41</v>
      </c>
      <c r="P289" s="23" t="s">
        <v>41</v>
      </c>
      <c r="Q289" s="23" t="s">
        <v>41</v>
      </c>
      <c r="R289" s="23" t="s">
        <v>41</v>
      </c>
      <c r="S289" s="23" t="s">
        <v>41</v>
      </c>
      <c r="T289" s="23" t="s">
        <v>41</v>
      </c>
      <c r="U289" s="23" t="s">
        <v>41</v>
      </c>
      <c r="V289" s="23" t="s">
        <v>41</v>
      </c>
      <c r="W289" s="23" t="s">
        <v>41</v>
      </c>
      <c r="X289" s="23" t="s">
        <v>41</v>
      </c>
      <c r="Y289" s="23" t="s">
        <v>41</v>
      </c>
      <c r="Z289" s="23" t="s">
        <v>41</v>
      </c>
    </row>
    <row r="290" spans="1:26" x14ac:dyDescent="0.45">
      <c r="A290" s="21" t="s">
        <v>35</v>
      </c>
      <c r="B290" s="21" t="s">
        <v>618</v>
      </c>
      <c r="C290" s="21" t="s">
        <v>619</v>
      </c>
      <c r="D290" s="21" t="s">
        <v>53</v>
      </c>
      <c r="E290" s="21" t="s">
        <v>39</v>
      </c>
      <c r="F290" s="23" t="s">
        <v>41</v>
      </c>
      <c r="G290" s="23" t="s">
        <v>41</v>
      </c>
      <c r="H290" s="23" t="s">
        <v>41</v>
      </c>
      <c r="I290" s="23" t="s">
        <v>41</v>
      </c>
      <c r="J290" s="23" t="s">
        <v>41</v>
      </c>
      <c r="K290" s="23" t="s">
        <v>41</v>
      </c>
      <c r="L290" s="23" t="s">
        <v>41</v>
      </c>
      <c r="M290" s="23" t="s">
        <v>41</v>
      </c>
      <c r="N290" s="23" t="s">
        <v>41</v>
      </c>
      <c r="O290" s="23" t="s">
        <v>41</v>
      </c>
      <c r="P290" s="23" t="s">
        <v>41</v>
      </c>
      <c r="Q290" s="23" t="s">
        <v>41</v>
      </c>
      <c r="R290" s="23" t="s">
        <v>41</v>
      </c>
      <c r="S290" s="24">
        <v>0</v>
      </c>
      <c r="T290" s="24">
        <v>0</v>
      </c>
      <c r="U290" s="24">
        <v>0</v>
      </c>
      <c r="V290" s="24">
        <v>0</v>
      </c>
      <c r="W290" s="24">
        <v>0</v>
      </c>
      <c r="X290" s="24">
        <v>0</v>
      </c>
      <c r="Y290" s="24">
        <v>0</v>
      </c>
      <c r="Z290" s="24">
        <v>0</v>
      </c>
    </row>
    <row r="291" spans="1:26" x14ac:dyDescent="0.45">
      <c r="A291" s="21" t="s">
        <v>35</v>
      </c>
      <c r="B291" s="21" t="s">
        <v>620</v>
      </c>
      <c r="C291" s="21" t="s">
        <v>621</v>
      </c>
      <c r="D291" s="21" t="s">
        <v>53</v>
      </c>
      <c r="E291" s="21" t="s">
        <v>39</v>
      </c>
      <c r="F291" s="23" t="s">
        <v>41</v>
      </c>
      <c r="G291" s="23" t="s">
        <v>41</v>
      </c>
      <c r="H291" s="23" t="s">
        <v>41</v>
      </c>
      <c r="I291" s="23" t="s">
        <v>41</v>
      </c>
      <c r="J291" s="23" t="s">
        <v>41</v>
      </c>
      <c r="K291" s="23" t="s">
        <v>41</v>
      </c>
      <c r="L291" s="23" t="s">
        <v>41</v>
      </c>
      <c r="M291" s="23" t="s">
        <v>41</v>
      </c>
      <c r="N291" s="23" t="s">
        <v>41</v>
      </c>
      <c r="O291" s="23" t="s">
        <v>41</v>
      </c>
      <c r="P291" s="23" t="s">
        <v>41</v>
      </c>
      <c r="Q291" s="23" t="s">
        <v>41</v>
      </c>
      <c r="R291" s="23" t="s">
        <v>41</v>
      </c>
      <c r="S291" s="24">
        <v>0</v>
      </c>
      <c r="T291" s="24">
        <v>0</v>
      </c>
      <c r="U291" s="24">
        <v>0</v>
      </c>
      <c r="V291" s="24">
        <v>0</v>
      </c>
      <c r="W291" s="24">
        <v>0</v>
      </c>
      <c r="X291" s="24">
        <v>0</v>
      </c>
      <c r="Y291" s="24">
        <v>0</v>
      </c>
      <c r="Z291" s="24">
        <v>0</v>
      </c>
    </row>
    <row r="292" spans="1:26" x14ac:dyDescent="0.45">
      <c r="A292" s="21" t="s">
        <v>35</v>
      </c>
      <c r="B292" s="21" t="s">
        <v>622</v>
      </c>
      <c r="C292" s="21" t="s">
        <v>623</v>
      </c>
      <c r="D292" s="21" t="s">
        <v>53</v>
      </c>
      <c r="E292" s="21" t="s">
        <v>39</v>
      </c>
      <c r="F292" s="23" t="s">
        <v>41</v>
      </c>
      <c r="G292" s="23" t="s">
        <v>41</v>
      </c>
      <c r="H292" s="23" t="s">
        <v>41</v>
      </c>
      <c r="I292" s="23" t="s">
        <v>41</v>
      </c>
      <c r="J292" s="23" t="s">
        <v>41</v>
      </c>
      <c r="K292" s="23" t="s">
        <v>41</v>
      </c>
      <c r="L292" s="23" t="s">
        <v>41</v>
      </c>
      <c r="M292" s="23" t="s">
        <v>41</v>
      </c>
      <c r="N292" s="23" t="s">
        <v>41</v>
      </c>
      <c r="O292" s="23" t="s">
        <v>41</v>
      </c>
      <c r="P292" s="23" t="s">
        <v>41</v>
      </c>
      <c r="Q292" s="23" t="s">
        <v>41</v>
      </c>
      <c r="R292" s="23" t="s">
        <v>41</v>
      </c>
      <c r="S292" s="24">
        <v>0</v>
      </c>
      <c r="T292" s="24">
        <v>0</v>
      </c>
      <c r="U292" s="24">
        <v>0</v>
      </c>
      <c r="V292" s="24">
        <v>0</v>
      </c>
      <c r="W292" s="24">
        <v>0</v>
      </c>
      <c r="X292" s="24">
        <v>0</v>
      </c>
      <c r="Y292" s="24">
        <v>0</v>
      </c>
      <c r="Z292" s="24">
        <v>0</v>
      </c>
    </row>
    <row r="293" spans="1:26" x14ac:dyDescent="0.45">
      <c r="A293" s="21" t="s">
        <v>35</v>
      </c>
      <c r="B293" s="21" t="s">
        <v>624</v>
      </c>
      <c r="C293" s="21" t="s">
        <v>625</v>
      </c>
      <c r="D293" s="21" t="s">
        <v>53</v>
      </c>
      <c r="E293" s="21" t="s">
        <v>39</v>
      </c>
      <c r="F293" s="23" t="s">
        <v>41</v>
      </c>
      <c r="G293" s="23" t="s">
        <v>41</v>
      </c>
      <c r="H293" s="23" t="s">
        <v>41</v>
      </c>
      <c r="I293" s="23" t="s">
        <v>41</v>
      </c>
      <c r="J293" s="23" t="s">
        <v>41</v>
      </c>
      <c r="K293" s="23" t="s">
        <v>41</v>
      </c>
      <c r="L293" s="23" t="s">
        <v>41</v>
      </c>
      <c r="M293" s="23" t="s">
        <v>41</v>
      </c>
      <c r="N293" s="23" t="s">
        <v>41</v>
      </c>
      <c r="O293" s="23" t="s">
        <v>41</v>
      </c>
      <c r="P293" s="23" t="s">
        <v>41</v>
      </c>
      <c r="Q293" s="23" t="s">
        <v>41</v>
      </c>
      <c r="R293" s="23" t="s">
        <v>41</v>
      </c>
      <c r="S293" s="24">
        <v>0</v>
      </c>
      <c r="T293" s="24">
        <v>0</v>
      </c>
      <c r="U293" s="24">
        <v>0</v>
      </c>
      <c r="V293" s="24">
        <v>0</v>
      </c>
      <c r="W293" s="24">
        <v>0</v>
      </c>
      <c r="X293" s="24">
        <v>0</v>
      </c>
      <c r="Y293" s="24">
        <v>0</v>
      </c>
      <c r="Z293" s="24">
        <v>0</v>
      </c>
    </row>
    <row r="294" spans="1:26" x14ac:dyDescent="0.45">
      <c r="A294" s="21" t="s">
        <v>35</v>
      </c>
      <c r="B294" s="21" t="s">
        <v>626</v>
      </c>
      <c r="C294" s="21" t="s">
        <v>627</v>
      </c>
      <c r="D294" s="21" t="s">
        <v>53</v>
      </c>
      <c r="E294" s="21" t="s">
        <v>39</v>
      </c>
      <c r="F294" s="23" t="s">
        <v>41</v>
      </c>
      <c r="G294" s="23" t="s">
        <v>41</v>
      </c>
      <c r="H294" s="23" t="s">
        <v>41</v>
      </c>
      <c r="I294" s="23" t="s">
        <v>41</v>
      </c>
      <c r="J294" s="23" t="s">
        <v>41</v>
      </c>
      <c r="K294" s="23" t="s">
        <v>41</v>
      </c>
      <c r="L294" s="23" t="s">
        <v>41</v>
      </c>
      <c r="M294" s="23" t="s">
        <v>41</v>
      </c>
      <c r="N294" s="23" t="s">
        <v>41</v>
      </c>
      <c r="O294" s="23" t="s">
        <v>41</v>
      </c>
      <c r="P294" s="23" t="s">
        <v>41</v>
      </c>
      <c r="Q294" s="23" t="s">
        <v>41</v>
      </c>
      <c r="R294" s="23" t="s">
        <v>41</v>
      </c>
      <c r="S294" s="24">
        <v>0</v>
      </c>
      <c r="T294" s="24">
        <v>0</v>
      </c>
      <c r="U294" s="24">
        <v>0</v>
      </c>
      <c r="V294" s="24">
        <v>0</v>
      </c>
      <c r="W294" s="24">
        <v>0</v>
      </c>
      <c r="X294" s="24">
        <v>0</v>
      </c>
      <c r="Y294" s="24">
        <v>0</v>
      </c>
      <c r="Z294" s="24">
        <v>0</v>
      </c>
    </row>
    <row r="295" spans="1:26" x14ac:dyDescent="0.45">
      <c r="A295" s="21" t="s">
        <v>35</v>
      </c>
      <c r="B295" s="21" t="s">
        <v>628</v>
      </c>
      <c r="C295" s="21" t="s">
        <v>629</v>
      </c>
      <c r="D295" s="21" t="s">
        <v>53</v>
      </c>
      <c r="E295" s="21" t="s">
        <v>39</v>
      </c>
      <c r="F295" s="23" t="s">
        <v>41</v>
      </c>
      <c r="G295" s="23" t="s">
        <v>41</v>
      </c>
      <c r="H295" s="23" t="s">
        <v>41</v>
      </c>
      <c r="I295" s="23" t="s">
        <v>41</v>
      </c>
      <c r="J295" s="23" t="s">
        <v>41</v>
      </c>
      <c r="K295" s="23" t="s">
        <v>41</v>
      </c>
      <c r="L295" s="23" t="s">
        <v>41</v>
      </c>
      <c r="M295" s="23" t="s">
        <v>41</v>
      </c>
      <c r="N295" s="23" t="s">
        <v>41</v>
      </c>
      <c r="O295" s="23" t="s">
        <v>41</v>
      </c>
      <c r="P295" s="23" t="s">
        <v>41</v>
      </c>
      <c r="Q295" s="23" t="s">
        <v>41</v>
      </c>
      <c r="R295" s="23" t="s">
        <v>41</v>
      </c>
      <c r="S295" s="24">
        <v>0</v>
      </c>
      <c r="T295" s="24">
        <v>0</v>
      </c>
      <c r="U295" s="24">
        <v>0</v>
      </c>
      <c r="V295" s="24">
        <v>0</v>
      </c>
      <c r="W295" s="24">
        <v>0</v>
      </c>
      <c r="X295" s="24">
        <v>0</v>
      </c>
      <c r="Y295" s="24">
        <v>0</v>
      </c>
      <c r="Z295" s="24">
        <v>0</v>
      </c>
    </row>
    <row r="296" spans="1:26" x14ac:dyDescent="0.45">
      <c r="A296" s="21" t="s">
        <v>35</v>
      </c>
      <c r="B296" s="21" t="s">
        <v>630</v>
      </c>
      <c r="C296" s="21" t="s">
        <v>631</v>
      </c>
      <c r="D296" s="21" t="s">
        <v>53</v>
      </c>
      <c r="E296" s="21" t="s">
        <v>39</v>
      </c>
      <c r="F296" s="24">
        <v>0</v>
      </c>
      <c r="G296" s="23" t="s">
        <v>41</v>
      </c>
      <c r="H296" s="23" t="s">
        <v>41</v>
      </c>
      <c r="I296" s="23" t="s">
        <v>41</v>
      </c>
      <c r="J296" s="23" t="s">
        <v>41</v>
      </c>
      <c r="K296" s="23" t="s">
        <v>41</v>
      </c>
      <c r="L296" s="23" t="s">
        <v>41</v>
      </c>
      <c r="M296" s="23" t="s">
        <v>41</v>
      </c>
      <c r="N296" s="23" t="s">
        <v>41</v>
      </c>
      <c r="O296" s="23" t="s">
        <v>41</v>
      </c>
      <c r="P296" s="23" t="s">
        <v>41</v>
      </c>
      <c r="Q296" s="23" t="s">
        <v>41</v>
      </c>
      <c r="R296" s="23" t="s">
        <v>41</v>
      </c>
      <c r="S296" s="23" t="s">
        <v>41</v>
      </c>
      <c r="T296" s="23" t="s">
        <v>41</v>
      </c>
      <c r="U296" s="23" t="s">
        <v>41</v>
      </c>
      <c r="V296" s="23" t="s">
        <v>41</v>
      </c>
      <c r="W296" s="23" t="s">
        <v>41</v>
      </c>
      <c r="X296" s="23" t="s">
        <v>41</v>
      </c>
      <c r="Y296" s="23" t="s">
        <v>41</v>
      </c>
      <c r="Z296" s="23" t="s">
        <v>41</v>
      </c>
    </row>
    <row r="297" spans="1:26" x14ac:dyDescent="0.45">
      <c r="A297" s="21" t="s">
        <v>35</v>
      </c>
      <c r="B297" s="21" t="s">
        <v>632</v>
      </c>
      <c r="C297" s="21" t="s">
        <v>633</v>
      </c>
      <c r="D297" s="21" t="s">
        <v>53</v>
      </c>
      <c r="E297" s="21" t="s">
        <v>39</v>
      </c>
      <c r="F297" s="23" t="s">
        <v>41</v>
      </c>
      <c r="G297" s="23" t="s">
        <v>41</v>
      </c>
      <c r="H297" s="23" t="s">
        <v>41</v>
      </c>
      <c r="I297" s="23" t="s">
        <v>41</v>
      </c>
      <c r="J297" s="23" t="s">
        <v>41</v>
      </c>
      <c r="K297" s="23" t="s">
        <v>41</v>
      </c>
      <c r="L297" s="23" t="s">
        <v>41</v>
      </c>
      <c r="M297" s="23" t="s">
        <v>41</v>
      </c>
      <c r="N297" s="23" t="s">
        <v>41</v>
      </c>
      <c r="O297" s="23" t="s">
        <v>41</v>
      </c>
      <c r="P297" s="23" t="s">
        <v>41</v>
      </c>
      <c r="Q297" s="23" t="s">
        <v>41</v>
      </c>
      <c r="R297" s="23" t="s">
        <v>41</v>
      </c>
      <c r="S297" s="24">
        <v>0</v>
      </c>
      <c r="T297" s="24">
        <v>0</v>
      </c>
      <c r="U297" s="24">
        <v>0</v>
      </c>
      <c r="V297" s="24">
        <v>0</v>
      </c>
      <c r="W297" s="24">
        <v>0</v>
      </c>
      <c r="X297" s="24">
        <v>0</v>
      </c>
      <c r="Y297" s="24">
        <v>0</v>
      </c>
      <c r="Z297" s="24">
        <v>0</v>
      </c>
    </row>
    <row r="298" spans="1:26" x14ac:dyDescent="0.45">
      <c r="A298" s="21" t="s">
        <v>35</v>
      </c>
      <c r="B298" s="21" t="s">
        <v>634</v>
      </c>
      <c r="C298" s="21" t="s">
        <v>635</v>
      </c>
      <c r="D298" s="21" t="s">
        <v>53</v>
      </c>
      <c r="E298" s="21" t="s">
        <v>39</v>
      </c>
      <c r="F298" s="23" t="s">
        <v>41</v>
      </c>
      <c r="G298" s="23" t="s">
        <v>41</v>
      </c>
      <c r="H298" s="23" t="s">
        <v>41</v>
      </c>
      <c r="I298" s="23" t="s">
        <v>41</v>
      </c>
      <c r="J298" s="23" t="s">
        <v>41</v>
      </c>
      <c r="K298" s="23" t="s">
        <v>41</v>
      </c>
      <c r="L298" s="23" t="s">
        <v>41</v>
      </c>
      <c r="M298" s="23" t="s">
        <v>41</v>
      </c>
      <c r="N298" s="23" t="s">
        <v>41</v>
      </c>
      <c r="O298" s="23" t="s">
        <v>41</v>
      </c>
      <c r="P298" s="23" t="s">
        <v>41</v>
      </c>
      <c r="Q298" s="23" t="s">
        <v>41</v>
      </c>
      <c r="R298" s="23" t="s">
        <v>41</v>
      </c>
      <c r="S298" s="24">
        <v>0</v>
      </c>
      <c r="T298" s="24">
        <v>0</v>
      </c>
      <c r="U298" s="24">
        <v>0</v>
      </c>
      <c r="V298" s="24">
        <v>0</v>
      </c>
      <c r="W298" s="24">
        <v>0</v>
      </c>
      <c r="X298" s="24">
        <v>0</v>
      </c>
      <c r="Y298" s="24">
        <v>0</v>
      </c>
      <c r="Z298" s="24">
        <v>0</v>
      </c>
    </row>
    <row r="299" spans="1:26" x14ac:dyDescent="0.45">
      <c r="A299" s="21" t="s">
        <v>35</v>
      </c>
      <c r="B299" s="21" t="s">
        <v>636</v>
      </c>
      <c r="C299" s="21" t="s">
        <v>637</v>
      </c>
      <c r="D299" s="21" t="s">
        <v>53</v>
      </c>
      <c r="E299" s="21" t="s">
        <v>39</v>
      </c>
      <c r="F299" s="23" t="s">
        <v>41</v>
      </c>
      <c r="G299" s="23" t="s">
        <v>41</v>
      </c>
      <c r="H299" s="23" t="s">
        <v>41</v>
      </c>
      <c r="I299" s="23" t="s">
        <v>41</v>
      </c>
      <c r="J299" s="23" t="s">
        <v>41</v>
      </c>
      <c r="K299" s="23" t="s">
        <v>41</v>
      </c>
      <c r="L299" s="23" t="s">
        <v>41</v>
      </c>
      <c r="M299" s="23" t="s">
        <v>41</v>
      </c>
      <c r="N299" s="23" t="s">
        <v>41</v>
      </c>
      <c r="O299" s="23" t="s">
        <v>41</v>
      </c>
      <c r="P299" s="23" t="s">
        <v>41</v>
      </c>
      <c r="Q299" s="23" t="s">
        <v>41</v>
      </c>
      <c r="R299" s="23" t="s">
        <v>41</v>
      </c>
      <c r="S299" s="24">
        <v>0</v>
      </c>
      <c r="T299" s="24">
        <v>0</v>
      </c>
      <c r="U299" s="24">
        <v>0</v>
      </c>
      <c r="V299" s="24">
        <v>0</v>
      </c>
      <c r="W299" s="24">
        <v>0</v>
      </c>
      <c r="X299" s="24">
        <v>0</v>
      </c>
      <c r="Y299" s="24">
        <v>0</v>
      </c>
      <c r="Z299" s="24">
        <v>0</v>
      </c>
    </row>
    <row r="300" spans="1:26" x14ac:dyDescent="0.45">
      <c r="A300" s="21" t="s">
        <v>35</v>
      </c>
      <c r="B300" s="21" t="s">
        <v>638</v>
      </c>
      <c r="C300" s="21" t="s">
        <v>639</v>
      </c>
      <c r="D300" s="21" t="s">
        <v>53</v>
      </c>
      <c r="E300" s="21" t="s">
        <v>39</v>
      </c>
      <c r="F300" s="23" t="s">
        <v>41</v>
      </c>
      <c r="G300" s="23" t="s">
        <v>41</v>
      </c>
      <c r="H300" s="23" t="s">
        <v>41</v>
      </c>
      <c r="I300" s="23" t="s">
        <v>41</v>
      </c>
      <c r="J300" s="23" t="s">
        <v>41</v>
      </c>
      <c r="K300" s="23" t="s">
        <v>41</v>
      </c>
      <c r="L300" s="23" t="s">
        <v>41</v>
      </c>
      <c r="M300" s="23" t="s">
        <v>41</v>
      </c>
      <c r="N300" s="23" t="s">
        <v>41</v>
      </c>
      <c r="O300" s="23" t="s">
        <v>41</v>
      </c>
      <c r="P300" s="23" t="s">
        <v>41</v>
      </c>
      <c r="Q300" s="23" t="s">
        <v>41</v>
      </c>
      <c r="R300" s="23" t="s">
        <v>41</v>
      </c>
      <c r="S300" s="24">
        <v>0</v>
      </c>
      <c r="T300" s="24">
        <v>0</v>
      </c>
      <c r="U300" s="24">
        <v>0</v>
      </c>
      <c r="V300" s="24">
        <v>0</v>
      </c>
      <c r="W300" s="24">
        <v>0</v>
      </c>
      <c r="X300" s="24">
        <v>0</v>
      </c>
      <c r="Y300" s="24">
        <v>0</v>
      </c>
      <c r="Z300" s="24">
        <v>0</v>
      </c>
    </row>
    <row r="301" spans="1:26" x14ac:dyDescent="0.45">
      <c r="A301" s="21" t="s">
        <v>35</v>
      </c>
      <c r="B301" s="21" t="s">
        <v>640</v>
      </c>
      <c r="C301" s="21" t="s">
        <v>641</v>
      </c>
      <c r="D301" s="21" t="s">
        <v>53</v>
      </c>
      <c r="E301" s="21" t="s">
        <v>39</v>
      </c>
      <c r="F301" s="23" t="s">
        <v>41</v>
      </c>
      <c r="G301" s="23" t="s">
        <v>41</v>
      </c>
      <c r="H301" s="23" t="s">
        <v>41</v>
      </c>
      <c r="I301" s="23" t="s">
        <v>41</v>
      </c>
      <c r="J301" s="23" t="s">
        <v>41</v>
      </c>
      <c r="K301" s="23" t="s">
        <v>41</v>
      </c>
      <c r="L301" s="23" t="s">
        <v>41</v>
      </c>
      <c r="M301" s="23" t="s">
        <v>41</v>
      </c>
      <c r="N301" s="23" t="s">
        <v>41</v>
      </c>
      <c r="O301" s="23" t="s">
        <v>41</v>
      </c>
      <c r="P301" s="23" t="s">
        <v>41</v>
      </c>
      <c r="Q301" s="23" t="s">
        <v>41</v>
      </c>
      <c r="R301" s="23" t="s">
        <v>41</v>
      </c>
      <c r="S301" s="24">
        <v>0</v>
      </c>
      <c r="T301" s="24">
        <v>0</v>
      </c>
      <c r="U301" s="24">
        <v>0</v>
      </c>
      <c r="V301" s="24">
        <v>0</v>
      </c>
      <c r="W301" s="24">
        <v>0</v>
      </c>
      <c r="X301" s="24">
        <v>0</v>
      </c>
      <c r="Y301" s="24">
        <v>0</v>
      </c>
      <c r="Z301" s="24">
        <v>0</v>
      </c>
    </row>
    <row r="302" spans="1:26" x14ac:dyDescent="0.45">
      <c r="A302" s="21" t="s">
        <v>35</v>
      </c>
      <c r="B302" s="21" t="s">
        <v>642</v>
      </c>
      <c r="C302" s="21" t="s">
        <v>643</v>
      </c>
      <c r="D302" s="21" t="s">
        <v>53</v>
      </c>
      <c r="E302" s="21" t="s">
        <v>39</v>
      </c>
      <c r="F302" s="23" t="s">
        <v>41</v>
      </c>
      <c r="G302" s="23" t="s">
        <v>41</v>
      </c>
      <c r="H302" s="23" t="s">
        <v>41</v>
      </c>
      <c r="I302" s="23" t="s">
        <v>41</v>
      </c>
      <c r="J302" s="23" t="s">
        <v>41</v>
      </c>
      <c r="K302" s="23" t="s">
        <v>41</v>
      </c>
      <c r="L302" s="23" t="s">
        <v>41</v>
      </c>
      <c r="M302" s="23" t="s">
        <v>41</v>
      </c>
      <c r="N302" s="23" t="s">
        <v>41</v>
      </c>
      <c r="O302" s="23" t="s">
        <v>41</v>
      </c>
      <c r="P302" s="23" t="s">
        <v>41</v>
      </c>
      <c r="Q302" s="23" t="s">
        <v>41</v>
      </c>
      <c r="R302" s="23" t="s">
        <v>41</v>
      </c>
      <c r="S302" s="24">
        <v>0</v>
      </c>
      <c r="T302" s="24">
        <v>0</v>
      </c>
      <c r="U302" s="24">
        <v>0</v>
      </c>
      <c r="V302" s="24">
        <v>0</v>
      </c>
      <c r="W302" s="24">
        <v>0</v>
      </c>
      <c r="X302" s="24">
        <v>0</v>
      </c>
      <c r="Y302" s="24">
        <v>0</v>
      </c>
      <c r="Z302" s="24">
        <v>0</v>
      </c>
    </row>
    <row r="303" spans="1:26" x14ac:dyDescent="0.45">
      <c r="A303" s="21" t="s">
        <v>35</v>
      </c>
      <c r="B303" s="21" t="s">
        <v>644</v>
      </c>
      <c r="C303" s="21" t="s">
        <v>645</v>
      </c>
      <c r="D303" s="21" t="s">
        <v>53</v>
      </c>
      <c r="E303" s="21" t="s">
        <v>39</v>
      </c>
      <c r="F303" s="24">
        <v>0</v>
      </c>
      <c r="G303" s="23" t="s">
        <v>41</v>
      </c>
      <c r="H303" s="23" t="s">
        <v>41</v>
      </c>
      <c r="I303" s="23" t="s">
        <v>41</v>
      </c>
      <c r="J303" s="23" t="s">
        <v>41</v>
      </c>
      <c r="K303" s="23" t="s">
        <v>41</v>
      </c>
      <c r="L303" s="23" t="s">
        <v>41</v>
      </c>
      <c r="M303" s="23" t="s">
        <v>41</v>
      </c>
      <c r="N303" s="23" t="s">
        <v>41</v>
      </c>
      <c r="O303" s="23" t="s">
        <v>41</v>
      </c>
      <c r="P303" s="23" t="s">
        <v>41</v>
      </c>
      <c r="Q303" s="23" t="s">
        <v>41</v>
      </c>
      <c r="R303" s="23" t="s">
        <v>41</v>
      </c>
      <c r="S303" s="23" t="s">
        <v>41</v>
      </c>
      <c r="T303" s="23" t="s">
        <v>41</v>
      </c>
      <c r="U303" s="23" t="s">
        <v>41</v>
      </c>
      <c r="V303" s="23" t="s">
        <v>41</v>
      </c>
      <c r="W303" s="23" t="s">
        <v>41</v>
      </c>
      <c r="X303" s="23" t="s">
        <v>41</v>
      </c>
      <c r="Y303" s="23" t="s">
        <v>41</v>
      </c>
      <c r="Z303" s="23" t="s">
        <v>41</v>
      </c>
    </row>
    <row r="304" spans="1:26" x14ac:dyDescent="0.45">
      <c r="A304" s="21" t="s">
        <v>35</v>
      </c>
      <c r="B304" s="21" t="s">
        <v>646</v>
      </c>
      <c r="C304" s="21" t="s">
        <v>647</v>
      </c>
      <c r="D304" s="21" t="s">
        <v>53</v>
      </c>
      <c r="E304" s="21" t="s">
        <v>39</v>
      </c>
      <c r="F304" s="23" t="s">
        <v>41</v>
      </c>
      <c r="G304" s="23" t="s">
        <v>41</v>
      </c>
      <c r="H304" s="23" t="s">
        <v>41</v>
      </c>
      <c r="I304" s="23" t="s">
        <v>41</v>
      </c>
      <c r="J304" s="23" t="s">
        <v>41</v>
      </c>
      <c r="K304" s="23" t="s">
        <v>41</v>
      </c>
      <c r="L304" s="23" t="s">
        <v>41</v>
      </c>
      <c r="M304" s="23" t="s">
        <v>41</v>
      </c>
      <c r="N304" s="23" t="s">
        <v>41</v>
      </c>
      <c r="O304" s="23" t="s">
        <v>41</v>
      </c>
      <c r="P304" s="23" t="s">
        <v>41</v>
      </c>
      <c r="Q304" s="23" t="s">
        <v>41</v>
      </c>
      <c r="R304" s="23" t="s">
        <v>41</v>
      </c>
      <c r="S304" s="24">
        <v>0</v>
      </c>
      <c r="T304" s="24">
        <v>0</v>
      </c>
      <c r="U304" s="24">
        <v>0</v>
      </c>
      <c r="V304" s="24">
        <v>0</v>
      </c>
      <c r="W304" s="24">
        <v>0</v>
      </c>
      <c r="X304" s="24">
        <v>0</v>
      </c>
      <c r="Y304" s="24">
        <v>0</v>
      </c>
      <c r="Z304" s="24">
        <v>0</v>
      </c>
    </row>
    <row r="305" spans="1:26" x14ac:dyDescent="0.45">
      <c r="A305" s="21" t="s">
        <v>35</v>
      </c>
      <c r="B305" s="21" t="s">
        <v>648</v>
      </c>
      <c r="C305" s="21" t="s">
        <v>649</v>
      </c>
      <c r="D305" s="21" t="s">
        <v>53</v>
      </c>
      <c r="E305" s="21" t="s">
        <v>39</v>
      </c>
      <c r="F305" s="23" t="s">
        <v>41</v>
      </c>
      <c r="G305" s="23" t="s">
        <v>41</v>
      </c>
      <c r="H305" s="23" t="s">
        <v>41</v>
      </c>
      <c r="I305" s="23" t="s">
        <v>41</v>
      </c>
      <c r="J305" s="23" t="s">
        <v>41</v>
      </c>
      <c r="K305" s="23" t="s">
        <v>41</v>
      </c>
      <c r="L305" s="23" t="s">
        <v>41</v>
      </c>
      <c r="M305" s="23" t="s">
        <v>41</v>
      </c>
      <c r="N305" s="23" t="s">
        <v>41</v>
      </c>
      <c r="O305" s="23" t="s">
        <v>41</v>
      </c>
      <c r="P305" s="23" t="s">
        <v>41</v>
      </c>
      <c r="Q305" s="23" t="s">
        <v>41</v>
      </c>
      <c r="R305" s="23" t="s">
        <v>41</v>
      </c>
      <c r="S305" s="24">
        <v>0</v>
      </c>
      <c r="T305" s="24">
        <v>0</v>
      </c>
      <c r="U305" s="24">
        <v>0</v>
      </c>
      <c r="V305" s="24">
        <v>0</v>
      </c>
      <c r="W305" s="24">
        <v>0</v>
      </c>
      <c r="X305" s="24">
        <v>0</v>
      </c>
      <c r="Y305" s="24">
        <v>0</v>
      </c>
      <c r="Z305" s="24">
        <v>0</v>
      </c>
    </row>
    <row r="306" spans="1:26" x14ac:dyDescent="0.45">
      <c r="A306" s="21" t="s">
        <v>35</v>
      </c>
      <c r="B306" s="21" t="s">
        <v>650</v>
      </c>
      <c r="C306" s="21" t="s">
        <v>651</v>
      </c>
      <c r="D306" s="21" t="s">
        <v>53</v>
      </c>
      <c r="E306" s="21" t="s">
        <v>39</v>
      </c>
      <c r="F306" s="23" t="s">
        <v>41</v>
      </c>
      <c r="G306" s="23" t="s">
        <v>41</v>
      </c>
      <c r="H306" s="23" t="s">
        <v>41</v>
      </c>
      <c r="I306" s="23" t="s">
        <v>41</v>
      </c>
      <c r="J306" s="23" t="s">
        <v>41</v>
      </c>
      <c r="K306" s="23" t="s">
        <v>41</v>
      </c>
      <c r="L306" s="23" t="s">
        <v>41</v>
      </c>
      <c r="M306" s="23" t="s">
        <v>41</v>
      </c>
      <c r="N306" s="23" t="s">
        <v>41</v>
      </c>
      <c r="O306" s="23" t="s">
        <v>41</v>
      </c>
      <c r="P306" s="23" t="s">
        <v>41</v>
      </c>
      <c r="Q306" s="23" t="s">
        <v>41</v>
      </c>
      <c r="R306" s="23" t="s">
        <v>41</v>
      </c>
      <c r="S306" s="24">
        <v>0</v>
      </c>
      <c r="T306" s="24">
        <v>0</v>
      </c>
      <c r="U306" s="24">
        <v>0</v>
      </c>
      <c r="V306" s="24">
        <v>0</v>
      </c>
      <c r="W306" s="24">
        <v>0</v>
      </c>
      <c r="X306" s="24">
        <v>0</v>
      </c>
      <c r="Y306" s="24">
        <v>0</v>
      </c>
      <c r="Z306" s="24">
        <v>0</v>
      </c>
    </row>
    <row r="307" spans="1:26" x14ac:dyDescent="0.45">
      <c r="A307" s="21" t="s">
        <v>35</v>
      </c>
      <c r="B307" s="21" t="s">
        <v>652</v>
      </c>
      <c r="C307" s="21" t="s">
        <v>653</v>
      </c>
      <c r="D307" s="21" t="s">
        <v>53</v>
      </c>
      <c r="E307" s="21" t="s">
        <v>39</v>
      </c>
      <c r="F307" s="23" t="s">
        <v>41</v>
      </c>
      <c r="G307" s="23" t="s">
        <v>41</v>
      </c>
      <c r="H307" s="23" t="s">
        <v>41</v>
      </c>
      <c r="I307" s="23" t="s">
        <v>41</v>
      </c>
      <c r="J307" s="23" t="s">
        <v>41</v>
      </c>
      <c r="K307" s="23" t="s">
        <v>41</v>
      </c>
      <c r="L307" s="23" t="s">
        <v>41</v>
      </c>
      <c r="M307" s="23" t="s">
        <v>41</v>
      </c>
      <c r="N307" s="23" t="s">
        <v>41</v>
      </c>
      <c r="O307" s="23" t="s">
        <v>41</v>
      </c>
      <c r="P307" s="23" t="s">
        <v>41</v>
      </c>
      <c r="Q307" s="23" t="s">
        <v>41</v>
      </c>
      <c r="R307" s="23" t="s">
        <v>41</v>
      </c>
      <c r="S307" s="24">
        <v>0</v>
      </c>
      <c r="T307" s="24">
        <v>0</v>
      </c>
      <c r="U307" s="24">
        <v>0</v>
      </c>
      <c r="V307" s="24">
        <v>0</v>
      </c>
      <c r="W307" s="24">
        <v>0</v>
      </c>
      <c r="X307" s="24">
        <v>0</v>
      </c>
      <c r="Y307" s="24">
        <v>0</v>
      </c>
      <c r="Z307" s="24">
        <v>0</v>
      </c>
    </row>
    <row r="308" spans="1:26" x14ac:dyDescent="0.45">
      <c r="A308" s="21" t="s">
        <v>35</v>
      </c>
      <c r="B308" s="21" t="s">
        <v>654</v>
      </c>
      <c r="C308" s="21" t="s">
        <v>655</v>
      </c>
      <c r="D308" s="21" t="s">
        <v>53</v>
      </c>
      <c r="E308" s="21" t="s">
        <v>39</v>
      </c>
      <c r="F308" s="23" t="s">
        <v>41</v>
      </c>
      <c r="G308" s="23" t="s">
        <v>41</v>
      </c>
      <c r="H308" s="23" t="s">
        <v>41</v>
      </c>
      <c r="I308" s="23" t="s">
        <v>41</v>
      </c>
      <c r="J308" s="23" t="s">
        <v>41</v>
      </c>
      <c r="K308" s="23" t="s">
        <v>41</v>
      </c>
      <c r="L308" s="23" t="s">
        <v>41</v>
      </c>
      <c r="M308" s="23" t="s">
        <v>41</v>
      </c>
      <c r="N308" s="23" t="s">
        <v>41</v>
      </c>
      <c r="O308" s="23" t="s">
        <v>41</v>
      </c>
      <c r="P308" s="23" t="s">
        <v>41</v>
      </c>
      <c r="Q308" s="23" t="s">
        <v>41</v>
      </c>
      <c r="R308" s="23" t="s">
        <v>41</v>
      </c>
      <c r="S308" s="24">
        <v>0</v>
      </c>
      <c r="T308" s="24">
        <v>0</v>
      </c>
      <c r="U308" s="24">
        <v>0</v>
      </c>
      <c r="V308" s="24">
        <v>0</v>
      </c>
      <c r="W308" s="24">
        <v>0</v>
      </c>
      <c r="X308" s="24">
        <v>0</v>
      </c>
      <c r="Y308" s="24">
        <v>0</v>
      </c>
      <c r="Z308" s="24">
        <v>0</v>
      </c>
    </row>
    <row r="309" spans="1:26" x14ac:dyDescent="0.45">
      <c r="A309" s="21" t="s">
        <v>35</v>
      </c>
      <c r="B309" s="21" t="s">
        <v>656</v>
      </c>
      <c r="C309" s="21" t="s">
        <v>657</v>
      </c>
      <c r="D309" s="21" t="s">
        <v>53</v>
      </c>
      <c r="E309" s="21" t="s">
        <v>39</v>
      </c>
      <c r="F309" s="23" t="s">
        <v>41</v>
      </c>
      <c r="G309" s="23" t="s">
        <v>41</v>
      </c>
      <c r="H309" s="23" t="s">
        <v>41</v>
      </c>
      <c r="I309" s="23" t="s">
        <v>41</v>
      </c>
      <c r="J309" s="23" t="s">
        <v>41</v>
      </c>
      <c r="K309" s="23" t="s">
        <v>41</v>
      </c>
      <c r="L309" s="23" t="s">
        <v>41</v>
      </c>
      <c r="M309" s="23" t="s">
        <v>41</v>
      </c>
      <c r="N309" s="23" t="s">
        <v>41</v>
      </c>
      <c r="O309" s="23" t="s">
        <v>41</v>
      </c>
      <c r="P309" s="23" t="s">
        <v>41</v>
      </c>
      <c r="Q309" s="23" t="s">
        <v>41</v>
      </c>
      <c r="R309" s="23" t="s">
        <v>41</v>
      </c>
      <c r="S309" s="24">
        <v>0</v>
      </c>
      <c r="T309" s="24">
        <v>0</v>
      </c>
      <c r="U309" s="24">
        <v>0</v>
      </c>
      <c r="V309" s="24">
        <v>0</v>
      </c>
      <c r="W309" s="24">
        <v>0</v>
      </c>
      <c r="X309" s="24">
        <v>0</v>
      </c>
      <c r="Y309" s="24">
        <v>0</v>
      </c>
      <c r="Z309" s="24">
        <v>0</v>
      </c>
    </row>
    <row r="310" spans="1:26" x14ac:dyDescent="0.45">
      <c r="A310" s="21" t="s">
        <v>35</v>
      </c>
      <c r="B310" s="21" t="s">
        <v>658</v>
      </c>
      <c r="C310" s="21" t="s">
        <v>659</v>
      </c>
      <c r="D310" s="21" t="s">
        <v>53</v>
      </c>
      <c r="E310" s="21" t="s">
        <v>39</v>
      </c>
      <c r="F310" s="24">
        <v>0</v>
      </c>
      <c r="G310" s="23" t="s">
        <v>41</v>
      </c>
      <c r="H310" s="23" t="s">
        <v>41</v>
      </c>
      <c r="I310" s="23" t="s">
        <v>41</v>
      </c>
      <c r="J310" s="23" t="s">
        <v>41</v>
      </c>
      <c r="K310" s="23" t="s">
        <v>41</v>
      </c>
      <c r="L310" s="23" t="s">
        <v>41</v>
      </c>
      <c r="M310" s="23" t="s">
        <v>41</v>
      </c>
      <c r="N310" s="23" t="s">
        <v>41</v>
      </c>
      <c r="O310" s="23" t="s">
        <v>41</v>
      </c>
      <c r="P310" s="23" t="s">
        <v>41</v>
      </c>
      <c r="Q310" s="23" t="s">
        <v>41</v>
      </c>
      <c r="R310" s="23" t="s">
        <v>41</v>
      </c>
      <c r="S310" s="23" t="s">
        <v>41</v>
      </c>
      <c r="T310" s="23" t="s">
        <v>41</v>
      </c>
      <c r="U310" s="23" t="s">
        <v>41</v>
      </c>
      <c r="V310" s="23" t="s">
        <v>41</v>
      </c>
      <c r="W310" s="23" t="s">
        <v>41</v>
      </c>
      <c r="X310" s="23" t="s">
        <v>41</v>
      </c>
      <c r="Y310" s="23" t="s">
        <v>41</v>
      </c>
      <c r="Z310" s="23" t="s">
        <v>41</v>
      </c>
    </row>
    <row r="311" spans="1:26" x14ac:dyDescent="0.45">
      <c r="A311" s="21" t="s">
        <v>35</v>
      </c>
      <c r="B311" s="21" t="s">
        <v>660</v>
      </c>
      <c r="C311" s="21" t="s">
        <v>661</v>
      </c>
      <c r="D311" s="21" t="s">
        <v>53</v>
      </c>
      <c r="E311" s="21" t="s">
        <v>39</v>
      </c>
      <c r="F311" s="23" t="s">
        <v>41</v>
      </c>
      <c r="G311" s="24">
        <v>0</v>
      </c>
      <c r="H311" s="24">
        <v>0</v>
      </c>
      <c r="I311" s="24">
        <v>0</v>
      </c>
      <c r="J311" s="24">
        <v>0</v>
      </c>
      <c r="K311" s="24">
        <v>0</v>
      </c>
      <c r="L311" s="24">
        <v>0</v>
      </c>
      <c r="M311" s="24">
        <v>0</v>
      </c>
      <c r="N311" s="24">
        <v>0</v>
      </c>
      <c r="O311" s="24">
        <v>0</v>
      </c>
      <c r="P311" s="24">
        <v>0</v>
      </c>
      <c r="Q311" s="24">
        <v>0</v>
      </c>
      <c r="R311" s="24">
        <v>0</v>
      </c>
      <c r="S311" s="23" t="s">
        <v>41</v>
      </c>
      <c r="T311" s="23" t="s">
        <v>41</v>
      </c>
      <c r="U311" s="23" t="s">
        <v>41</v>
      </c>
      <c r="V311" s="23" t="s">
        <v>41</v>
      </c>
      <c r="W311" s="23" t="s">
        <v>41</v>
      </c>
      <c r="X311" s="23" t="s">
        <v>41</v>
      </c>
      <c r="Y311" s="23" t="s">
        <v>41</v>
      </c>
      <c r="Z311" s="23" t="s">
        <v>41</v>
      </c>
    </row>
    <row r="312" spans="1:26" x14ac:dyDescent="0.45">
      <c r="A312" s="21" t="s">
        <v>35</v>
      </c>
      <c r="B312" s="21" t="s">
        <v>662</v>
      </c>
      <c r="C312" s="21" t="s">
        <v>663</v>
      </c>
      <c r="D312" s="21" t="s">
        <v>53</v>
      </c>
      <c r="E312" s="21" t="s">
        <v>39</v>
      </c>
      <c r="F312" s="23" t="s">
        <v>41</v>
      </c>
      <c r="G312" s="24">
        <v>0</v>
      </c>
      <c r="H312" s="24">
        <v>0</v>
      </c>
      <c r="I312" s="24">
        <v>0</v>
      </c>
      <c r="J312" s="24">
        <v>0</v>
      </c>
      <c r="K312" s="24">
        <v>0</v>
      </c>
      <c r="L312" s="24">
        <v>0</v>
      </c>
      <c r="M312" s="24">
        <v>0</v>
      </c>
      <c r="N312" s="24">
        <v>0</v>
      </c>
      <c r="O312" s="24">
        <v>0</v>
      </c>
      <c r="P312" s="24">
        <v>0</v>
      </c>
      <c r="Q312" s="24">
        <v>0</v>
      </c>
      <c r="R312" s="24">
        <v>0</v>
      </c>
      <c r="S312" s="23" t="s">
        <v>41</v>
      </c>
      <c r="T312" s="23" t="s">
        <v>41</v>
      </c>
      <c r="U312" s="23" t="s">
        <v>41</v>
      </c>
      <c r="V312" s="23" t="s">
        <v>41</v>
      </c>
      <c r="W312" s="23" t="s">
        <v>41</v>
      </c>
      <c r="X312" s="23" t="s">
        <v>41</v>
      </c>
      <c r="Y312" s="23" t="s">
        <v>41</v>
      </c>
      <c r="Z312" s="23" t="s">
        <v>41</v>
      </c>
    </row>
    <row r="313" spans="1:26" x14ac:dyDescent="0.45">
      <c r="A313" s="21" t="s">
        <v>35</v>
      </c>
      <c r="B313" s="21" t="s">
        <v>664</v>
      </c>
      <c r="C313" s="21" t="s">
        <v>665</v>
      </c>
      <c r="D313" s="21" t="s">
        <v>53</v>
      </c>
      <c r="E313" s="21" t="s">
        <v>39</v>
      </c>
      <c r="F313" s="23" t="s">
        <v>41</v>
      </c>
      <c r="G313" s="24">
        <v>0</v>
      </c>
      <c r="H313" s="24">
        <v>0</v>
      </c>
      <c r="I313" s="24">
        <v>0</v>
      </c>
      <c r="J313" s="24">
        <v>0</v>
      </c>
      <c r="K313" s="24">
        <v>0</v>
      </c>
      <c r="L313" s="24">
        <v>0</v>
      </c>
      <c r="M313" s="24">
        <v>0</v>
      </c>
      <c r="N313" s="24">
        <v>0</v>
      </c>
      <c r="O313" s="24">
        <v>0</v>
      </c>
      <c r="P313" s="24">
        <v>0</v>
      </c>
      <c r="Q313" s="24">
        <v>0</v>
      </c>
      <c r="R313" s="24">
        <v>0</v>
      </c>
      <c r="S313" s="23" t="s">
        <v>41</v>
      </c>
      <c r="T313" s="23" t="s">
        <v>41</v>
      </c>
      <c r="U313" s="23" t="s">
        <v>41</v>
      </c>
      <c r="V313" s="23" t="s">
        <v>41</v>
      </c>
      <c r="W313" s="23" t="s">
        <v>41</v>
      </c>
      <c r="X313" s="23" t="s">
        <v>41</v>
      </c>
      <c r="Y313" s="23" t="s">
        <v>41</v>
      </c>
      <c r="Z313" s="23" t="s">
        <v>41</v>
      </c>
    </row>
    <row r="314" spans="1:26" x14ac:dyDescent="0.45">
      <c r="A314" s="21" t="s">
        <v>35</v>
      </c>
      <c r="B314" s="21" t="s">
        <v>666</v>
      </c>
      <c r="C314" s="21" t="s">
        <v>667</v>
      </c>
      <c r="D314" s="21" t="s">
        <v>53</v>
      </c>
      <c r="E314" s="21" t="s">
        <v>39</v>
      </c>
      <c r="F314" s="23" t="s">
        <v>41</v>
      </c>
      <c r="G314" s="24">
        <v>0</v>
      </c>
      <c r="H314" s="24">
        <v>0</v>
      </c>
      <c r="I314" s="24">
        <v>0</v>
      </c>
      <c r="J314" s="24">
        <v>0</v>
      </c>
      <c r="K314" s="24">
        <v>0</v>
      </c>
      <c r="L314" s="24">
        <v>0</v>
      </c>
      <c r="M314" s="24">
        <v>0</v>
      </c>
      <c r="N314" s="24">
        <v>0</v>
      </c>
      <c r="O314" s="24">
        <v>0</v>
      </c>
      <c r="P314" s="24">
        <v>0</v>
      </c>
      <c r="Q314" s="24">
        <v>0</v>
      </c>
      <c r="R314" s="24">
        <v>0</v>
      </c>
      <c r="S314" s="23" t="s">
        <v>41</v>
      </c>
      <c r="T314" s="23" t="s">
        <v>41</v>
      </c>
      <c r="U314" s="23" t="s">
        <v>41</v>
      </c>
      <c r="V314" s="23" t="s">
        <v>41</v>
      </c>
      <c r="W314" s="23" t="s">
        <v>41</v>
      </c>
      <c r="X314" s="23" t="s">
        <v>41</v>
      </c>
      <c r="Y314" s="23" t="s">
        <v>41</v>
      </c>
      <c r="Z314" s="23" t="s">
        <v>41</v>
      </c>
    </row>
    <row r="315" spans="1:26" x14ac:dyDescent="0.45">
      <c r="A315" s="21" t="s">
        <v>35</v>
      </c>
      <c r="B315" s="21" t="s">
        <v>668</v>
      </c>
      <c r="C315" s="21" t="s">
        <v>669</v>
      </c>
      <c r="D315" s="21" t="s">
        <v>53</v>
      </c>
      <c r="E315" s="21" t="s">
        <v>39</v>
      </c>
      <c r="F315" s="23" t="s">
        <v>41</v>
      </c>
      <c r="G315" s="24">
        <v>0</v>
      </c>
      <c r="H315" s="24">
        <v>0</v>
      </c>
      <c r="I315" s="24">
        <v>0</v>
      </c>
      <c r="J315" s="24">
        <v>0</v>
      </c>
      <c r="K315" s="24">
        <v>0</v>
      </c>
      <c r="L315" s="24">
        <v>0</v>
      </c>
      <c r="M315" s="24">
        <v>0</v>
      </c>
      <c r="N315" s="24">
        <v>0</v>
      </c>
      <c r="O315" s="24">
        <v>0</v>
      </c>
      <c r="P315" s="24">
        <v>0</v>
      </c>
      <c r="Q315" s="24">
        <v>0</v>
      </c>
      <c r="R315" s="24">
        <v>0</v>
      </c>
      <c r="S315" s="23" t="s">
        <v>41</v>
      </c>
      <c r="T315" s="23" t="s">
        <v>41</v>
      </c>
      <c r="U315" s="23" t="s">
        <v>41</v>
      </c>
      <c r="V315" s="23" t="s">
        <v>41</v>
      </c>
      <c r="W315" s="23" t="s">
        <v>41</v>
      </c>
      <c r="X315" s="23" t="s">
        <v>41</v>
      </c>
      <c r="Y315" s="23" t="s">
        <v>41</v>
      </c>
      <c r="Z315" s="23" t="s">
        <v>41</v>
      </c>
    </row>
    <row r="316" spans="1:26" x14ac:dyDescent="0.45">
      <c r="A316" s="21" t="s">
        <v>35</v>
      </c>
      <c r="B316" s="21" t="s">
        <v>670</v>
      </c>
      <c r="C316" s="21" t="s">
        <v>671</v>
      </c>
      <c r="D316" s="21" t="s">
        <v>53</v>
      </c>
      <c r="E316" s="21" t="s">
        <v>39</v>
      </c>
      <c r="F316" s="23" t="s">
        <v>41</v>
      </c>
      <c r="G316" s="24">
        <v>0</v>
      </c>
      <c r="H316" s="24">
        <v>0</v>
      </c>
      <c r="I316" s="24">
        <v>0</v>
      </c>
      <c r="J316" s="24">
        <v>0</v>
      </c>
      <c r="K316" s="24">
        <v>0</v>
      </c>
      <c r="L316" s="24">
        <v>0</v>
      </c>
      <c r="M316" s="24">
        <v>0</v>
      </c>
      <c r="N316" s="24">
        <v>0</v>
      </c>
      <c r="O316" s="24">
        <v>0</v>
      </c>
      <c r="P316" s="24">
        <v>0</v>
      </c>
      <c r="Q316" s="24">
        <v>0</v>
      </c>
      <c r="R316" s="24">
        <v>0</v>
      </c>
      <c r="S316" s="23" t="s">
        <v>41</v>
      </c>
      <c r="T316" s="23" t="s">
        <v>41</v>
      </c>
      <c r="U316" s="23" t="s">
        <v>41</v>
      </c>
      <c r="V316" s="23" t="s">
        <v>41</v>
      </c>
      <c r="W316" s="23" t="s">
        <v>41</v>
      </c>
      <c r="X316" s="23" t="s">
        <v>41</v>
      </c>
      <c r="Y316" s="23" t="s">
        <v>41</v>
      </c>
      <c r="Z316" s="23" t="s">
        <v>41</v>
      </c>
    </row>
    <row r="317" spans="1:26" x14ac:dyDescent="0.45">
      <c r="A317" s="21" t="s">
        <v>35</v>
      </c>
      <c r="B317" s="21" t="s">
        <v>672</v>
      </c>
      <c r="C317" s="21" t="s">
        <v>673</v>
      </c>
      <c r="D317" s="21" t="s">
        <v>53</v>
      </c>
      <c r="E317" s="21" t="s">
        <v>39</v>
      </c>
      <c r="F317" s="24">
        <v>0</v>
      </c>
      <c r="G317" s="23" t="s">
        <v>41</v>
      </c>
      <c r="H317" s="23" t="s">
        <v>41</v>
      </c>
      <c r="I317" s="23" t="s">
        <v>41</v>
      </c>
      <c r="J317" s="23" t="s">
        <v>41</v>
      </c>
      <c r="K317" s="23" t="s">
        <v>41</v>
      </c>
      <c r="L317" s="23" t="s">
        <v>41</v>
      </c>
      <c r="M317" s="23" t="s">
        <v>41</v>
      </c>
      <c r="N317" s="23" t="s">
        <v>41</v>
      </c>
      <c r="O317" s="23" t="s">
        <v>41</v>
      </c>
      <c r="P317" s="23" t="s">
        <v>41</v>
      </c>
      <c r="Q317" s="23" t="s">
        <v>41</v>
      </c>
      <c r="R317" s="23" t="s">
        <v>41</v>
      </c>
      <c r="S317" s="23" t="s">
        <v>41</v>
      </c>
      <c r="T317" s="23" t="s">
        <v>41</v>
      </c>
      <c r="U317" s="23" t="s">
        <v>41</v>
      </c>
      <c r="V317" s="23" t="s">
        <v>41</v>
      </c>
      <c r="W317" s="23" t="s">
        <v>41</v>
      </c>
      <c r="X317" s="23" t="s">
        <v>41</v>
      </c>
      <c r="Y317" s="23" t="s">
        <v>41</v>
      </c>
      <c r="Z317" s="23" t="s">
        <v>41</v>
      </c>
    </row>
    <row r="318" spans="1:26" x14ac:dyDescent="0.45">
      <c r="A318" s="21" t="s">
        <v>35</v>
      </c>
      <c r="B318" s="21" t="s">
        <v>674</v>
      </c>
      <c r="C318" s="21" t="s">
        <v>675</v>
      </c>
      <c r="D318" s="21" t="s">
        <v>53</v>
      </c>
      <c r="E318" s="21" t="s">
        <v>39</v>
      </c>
      <c r="F318" s="23" t="s">
        <v>41</v>
      </c>
      <c r="G318" s="23" t="s">
        <v>41</v>
      </c>
      <c r="H318" s="23" t="s">
        <v>41</v>
      </c>
      <c r="I318" s="23" t="s">
        <v>41</v>
      </c>
      <c r="J318" s="23" t="s">
        <v>41</v>
      </c>
      <c r="K318" s="23" t="s">
        <v>41</v>
      </c>
      <c r="L318" s="23" t="s">
        <v>41</v>
      </c>
      <c r="M318" s="23" t="s">
        <v>41</v>
      </c>
      <c r="N318" s="23" t="s">
        <v>41</v>
      </c>
      <c r="O318" s="23" t="s">
        <v>41</v>
      </c>
      <c r="P318" s="23" t="s">
        <v>41</v>
      </c>
      <c r="Q318" s="23" t="s">
        <v>41</v>
      </c>
      <c r="R318" s="23" t="s">
        <v>41</v>
      </c>
      <c r="S318" s="24">
        <v>0</v>
      </c>
      <c r="T318" s="24">
        <v>0</v>
      </c>
      <c r="U318" s="24">
        <v>0</v>
      </c>
      <c r="V318" s="24">
        <v>0</v>
      </c>
      <c r="W318" s="24">
        <v>0</v>
      </c>
      <c r="X318" s="24">
        <v>0</v>
      </c>
      <c r="Y318" s="24">
        <v>0</v>
      </c>
      <c r="Z318" s="24">
        <v>0</v>
      </c>
    </row>
    <row r="319" spans="1:26" x14ac:dyDescent="0.45">
      <c r="A319" s="21" t="s">
        <v>35</v>
      </c>
      <c r="B319" s="21" t="s">
        <v>676</v>
      </c>
      <c r="C319" s="21" t="s">
        <v>677</v>
      </c>
      <c r="D319" s="21" t="s">
        <v>53</v>
      </c>
      <c r="E319" s="21" t="s">
        <v>39</v>
      </c>
      <c r="F319" s="23" t="s">
        <v>41</v>
      </c>
      <c r="G319" s="23" t="s">
        <v>41</v>
      </c>
      <c r="H319" s="23" t="s">
        <v>41</v>
      </c>
      <c r="I319" s="23" t="s">
        <v>41</v>
      </c>
      <c r="J319" s="23" t="s">
        <v>41</v>
      </c>
      <c r="K319" s="23" t="s">
        <v>41</v>
      </c>
      <c r="L319" s="23" t="s">
        <v>41</v>
      </c>
      <c r="M319" s="23" t="s">
        <v>41</v>
      </c>
      <c r="N319" s="23" t="s">
        <v>41</v>
      </c>
      <c r="O319" s="23" t="s">
        <v>41</v>
      </c>
      <c r="P319" s="23" t="s">
        <v>41</v>
      </c>
      <c r="Q319" s="23" t="s">
        <v>41</v>
      </c>
      <c r="R319" s="23" t="s">
        <v>41</v>
      </c>
      <c r="S319" s="24">
        <v>0</v>
      </c>
      <c r="T319" s="24">
        <v>0</v>
      </c>
      <c r="U319" s="24">
        <v>0</v>
      </c>
      <c r="V319" s="24">
        <v>0</v>
      </c>
      <c r="W319" s="24">
        <v>0</v>
      </c>
      <c r="X319" s="24">
        <v>0</v>
      </c>
      <c r="Y319" s="24">
        <v>0</v>
      </c>
      <c r="Z319" s="24">
        <v>0</v>
      </c>
    </row>
    <row r="320" spans="1:26" x14ac:dyDescent="0.45">
      <c r="A320" s="21" t="s">
        <v>35</v>
      </c>
      <c r="B320" s="21" t="s">
        <v>678</v>
      </c>
      <c r="C320" s="21" t="s">
        <v>679</v>
      </c>
      <c r="D320" s="21" t="s">
        <v>53</v>
      </c>
      <c r="E320" s="21" t="s">
        <v>39</v>
      </c>
      <c r="F320" s="23" t="s">
        <v>41</v>
      </c>
      <c r="G320" s="23" t="s">
        <v>41</v>
      </c>
      <c r="H320" s="23" t="s">
        <v>41</v>
      </c>
      <c r="I320" s="23" t="s">
        <v>41</v>
      </c>
      <c r="J320" s="23" t="s">
        <v>41</v>
      </c>
      <c r="K320" s="23" t="s">
        <v>41</v>
      </c>
      <c r="L320" s="23" t="s">
        <v>41</v>
      </c>
      <c r="M320" s="23" t="s">
        <v>41</v>
      </c>
      <c r="N320" s="23" t="s">
        <v>41</v>
      </c>
      <c r="O320" s="23" t="s">
        <v>41</v>
      </c>
      <c r="P320" s="23" t="s">
        <v>41</v>
      </c>
      <c r="Q320" s="23" t="s">
        <v>41</v>
      </c>
      <c r="R320" s="23" t="s">
        <v>41</v>
      </c>
      <c r="S320" s="24">
        <v>0</v>
      </c>
      <c r="T320" s="24">
        <v>0</v>
      </c>
      <c r="U320" s="24">
        <v>0</v>
      </c>
      <c r="V320" s="24">
        <v>0</v>
      </c>
      <c r="W320" s="24">
        <v>0</v>
      </c>
      <c r="X320" s="24">
        <v>0</v>
      </c>
      <c r="Y320" s="24">
        <v>0</v>
      </c>
      <c r="Z320" s="24">
        <v>0</v>
      </c>
    </row>
    <row r="321" spans="1:26" x14ac:dyDescent="0.45">
      <c r="A321" s="21" t="s">
        <v>35</v>
      </c>
      <c r="B321" s="21" t="s">
        <v>680</v>
      </c>
      <c r="C321" s="21" t="s">
        <v>681</v>
      </c>
      <c r="D321" s="21" t="s">
        <v>53</v>
      </c>
      <c r="E321" s="21" t="s">
        <v>39</v>
      </c>
      <c r="F321" s="23" t="s">
        <v>41</v>
      </c>
      <c r="G321" s="23" t="s">
        <v>41</v>
      </c>
      <c r="H321" s="23" t="s">
        <v>41</v>
      </c>
      <c r="I321" s="23" t="s">
        <v>41</v>
      </c>
      <c r="J321" s="23" t="s">
        <v>41</v>
      </c>
      <c r="K321" s="23" t="s">
        <v>41</v>
      </c>
      <c r="L321" s="23" t="s">
        <v>41</v>
      </c>
      <c r="M321" s="23" t="s">
        <v>41</v>
      </c>
      <c r="N321" s="23" t="s">
        <v>41</v>
      </c>
      <c r="O321" s="23" t="s">
        <v>41</v>
      </c>
      <c r="P321" s="23" t="s">
        <v>41</v>
      </c>
      <c r="Q321" s="23" t="s">
        <v>41</v>
      </c>
      <c r="R321" s="23" t="s">
        <v>41</v>
      </c>
      <c r="S321" s="24">
        <v>0</v>
      </c>
      <c r="T321" s="24">
        <v>0</v>
      </c>
      <c r="U321" s="24">
        <v>0</v>
      </c>
      <c r="V321" s="24">
        <v>0</v>
      </c>
      <c r="W321" s="24">
        <v>0</v>
      </c>
      <c r="X321" s="24">
        <v>0</v>
      </c>
      <c r="Y321" s="24">
        <v>0</v>
      </c>
      <c r="Z321" s="24">
        <v>0</v>
      </c>
    </row>
    <row r="322" spans="1:26" x14ac:dyDescent="0.45">
      <c r="A322" s="21" t="s">
        <v>35</v>
      </c>
      <c r="B322" s="21" t="s">
        <v>682</v>
      </c>
      <c r="C322" s="21" t="s">
        <v>683</v>
      </c>
      <c r="D322" s="21" t="s">
        <v>53</v>
      </c>
      <c r="E322" s="21" t="s">
        <v>39</v>
      </c>
      <c r="F322" s="23" t="s">
        <v>41</v>
      </c>
      <c r="G322" s="23" t="s">
        <v>41</v>
      </c>
      <c r="H322" s="23" t="s">
        <v>41</v>
      </c>
      <c r="I322" s="23" t="s">
        <v>41</v>
      </c>
      <c r="J322" s="23" t="s">
        <v>41</v>
      </c>
      <c r="K322" s="23" t="s">
        <v>41</v>
      </c>
      <c r="L322" s="23" t="s">
        <v>41</v>
      </c>
      <c r="M322" s="23" t="s">
        <v>41</v>
      </c>
      <c r="N322" s="23" t="s">
        <v>41</v>
      </c>
      <c r="O322" s="23" t="s">
        <v>41</v>
      </c>
      <c r="P322" s="23" t="s">
        <v>41</v>
      </c>
      <c r="Q322" s="23" t="s">
        <v>41</v>
      </c>
      <c r="R322" s="23" t="s">
        <v>41</v>
      </c>
      <c r="S322" s="24">
        <v>0</v>
      </c>
      <c r="T322" s="24">
        <v>0</v>
      </c>
      <c r="U322" s="24">
        <v>0</v>
      </c>
      <c r="V322" s="24">
        <v>0</v>
      </c>
      <c r="W322" s="24">
        <v>0</v>
      </c>
      <c r="X322" s="24">
        <v>0</v>
      </c>
      <c r="Y322" s="24">
        <v>0</v>
      </c>
      <c r="Z322" s="24">
        <v>0</v>
      </c>
    </row>
    <row r="323" spans="1:26" x14ac:dyDescent="0.45">
      <c r="A323" s="21" t="s">
        <v>35</v>
      </c>
      <c r="B323" s="21" t="s">
        <v>684</v>
      </c>
      <c r="C323" s="21" t="s">
        <v>685</v>
      </c>
      <c r="D323" s="21" t="s">
        <v>53</v>
      </c>
      <c r="E323" s="21" t="s">
        <v>39</v>
      </c>
      <c r="F323" s="23" t="s">
        <v>41</v>
      </c>
      <c r="G323" s="23" t="s">
        <v>41</v>
      </c>
      <c r="H323" s="23" t="s">
        <v>41</v>
      </c>
      <c r="I323" s="23" t="s">
        <v>41</v>
      </c>
      <c r="J323" s="23" t="s">
        <v>41</v>
      </c>
      <c r="K323" s="23" t="s">
        <v>41</v>
      </c>
      <c r="L323" s="23" t="s">
        <v>41</v>
      </c>
      <c r="M323" s="23" t="s">
        <v>41</v>
      </c>
      <c r="N323" s="23" t="s">
        <v>41</v>
      </c>
      <c r="O323" s="23" t="s">
        <v>41</v>
      </c>
      <c r="P323" s="23" t="s">
        <v>41</v>
      </c>
      <c r="Q323" s="23" t="s">
        <v>41</v>
      </c>
      <c r="R323" s="23" t="s">
        <v>41</v>
      </c>
      <c r="S323" s="24">
        <v>0</v>
      </c>
      <c r="T323" s="24">
        <v>0</v>
      </c>
      <c r="U323" s="24">
        <v>0</v>
      </c>
      <c r="V323" s="24">
        <v>0</v>
      </c>
      <c r="W323" s="24">
        <v>0</v>
      </c>
      <c r="X323" s="24">
        <v>0</v>
      </c>
      <c r="Y323" s="24">
        <v>0</v>
      </c>
      <c r="Z323" s="24">
        <v>0</v>
      </c>
    </row>
    <row r="324" spans="1:26" x14ac:dyDescent="0.45">
      <c r="A324" s="21" t="s">
        <v>35</v>
      </c>
      <c r="B324" s="21" t="s">
        <v>686</v>
      </c>
      <c r="C324" s="21" t="s">
        <v>687</v>
      </c>
      <c r="D324" s="21" t="s">
        <v>124</v>
      </c>
      <c r="E324" s="21" t="s">
        <v>39</v>
      </c>
      <c r="F324" s="23" t="s">
        <v>41</v>
      </c>
      <c r="G324" s="23" t="s">
        <v>41</v>
      </c>
      <c r="H324" s="23" t="s">
        <v>41</v>
      </c>
      <c r="I324" s="23" t="s">
        <v>41</v>
      </c>
      <c r="J324" s="23" t="s">
        <v>41</v>
      </c>
      <c r="K324" s="23" t="s">
        <v>41</v>
      </c>
      <c r="L324" s="23" t="s">
        <v>41</v>
      </c>
      <c r="M324" s="23" t="s">
        <v>41</v>
      </c>
      <c r="N324" s="23" t="s">
        <v>41</v>
      </c>
      <c r="O324" s="23" t="s">
        <v>41</v>
      </c>
      <c r="P324" s="23" t="s">
        <v>41</v>
      </c>
      <c r="Q324" s="23" t="s">
        <v>41</v>
      </c>
      <c r="R324" s="23" t="s">
        <v>41</v>
      </c>
      <c r="S324" s="23" t="s">
        <v>41</v>
      </c>
      <c r="T324" s="23" t="s">
        <v>41</v>
      </c>
      <c r="U324" s="23" t="s">
        <v>41</v>
      </c>
      <c r="V324" s="23" t="s">
        <v>41</v>
      </c>
      <c r="W324" s="23" t="s">
        <v>41</v>
      </c>
      <c r="X324" s="23" t="s">
        <v>41</v>
      </c>
      <c r="Y324" s="23" t="s">
        <v>41</v>
      </c>
      <c r="Z324" s="23" t="s">
        <v>41</v>
      </c>
    </row>
    <row r="325" spans="1:26" x14ac:dyDescent="0.45">
      <c r="A325" s="21" t="s">
        <v>35</v>
      </c>
      <c r="B325" s="21" t="s">
        <v>688</v>
      </c>
      <c r="C325" s="21" t="s">
        <v>689</v>
      </c>
      <c r="D325" s="21" t="s">
        <v>38</v>
      </c>
      <c r="E325" s="21" t="s">
        <v>39</v>
      </c>
      <c r="F325" s="23" t="s">
        <v>41</v>
      </c>
      <c r="G325" s="23" t="s">
        <v>41</v>
      </c>
      <c r="H325" s="23" t="s">
        <v>41</v>
      </c>
      <c r="I325" s="23" t="s">
        <v>41</v>
      </c>
      <c r="J325" s="23" t="s">
        <v>41</v>
      </c>
      <c r="K325" s="23" t="s">
        <v>41</v>
      </c>
      <c r="L325" s="23" t="s">
        <v>41</v>
      </c>
      <c r="M325" s="23" t="s">
        <v>41</v>
      </c>
      <c r="N325" s="23" t="s">
        <v>41</v>
      </c>
      <c r="O325" s="23" t="s">
        <v>41</v>
      </c>
      <c r="P325" s="23" t="s">
        <v>41</v>
      </c>
      <c r="Q325" s="23" t="s">
        <v>41</v>
      </c>
      <c r="R325" s="23" t="s">
        <v>41</v>
      </c>
      <c r="S325" s="23" t="s">
        <v>41</v>
      </c>
      <c r="T325" s="23" t="s">
        <v>41</v>
      </c>
      <c r="U325" s="23" t="s">
        <v>41</v>
      </c>
      <c r="V325" s="23" t="s">
        <v>41</v>
      </c>
      <c r="W325" s="23" t="s">
        <v>41</v>
      </c>
      <c r="X325" s="23" t="s">
        <v>41</v>
      </c>
      <c r="Y325" s="23" t="s">
        <v>41</v>
      </c>
      <c r="Z325" s="23" t="s">
        <v>41</v>
      </c>
    </row>
    <row r="326" spans="1:26" x14ac:dyDescent="0.45">
      <c r="A326" s="21" t="s">
        <v>35</v>
      </c>
      <c r="B326" s="21" t="s">
        <v>690</v>
      </c>
      <c r="C326" s="21" t="s">
        <v>691</v>
      </c>
      <c r="D326" s="21" t="s">
        <v>38</v>
      </c>
      <c r="E326" s="21" t="s">
        <v>39</v>
      </c>
      <c r="F326" s="23" t="s">
        <v>41</v>
      </c>
      <c r="G326" s="23" t="s">
        <v>41</v>
      </c>
      <c r="H326" s="23" t="s">
        <v>41</v>
      </c>
      <c r="I326" s="23" t="s">
        <v>41</v>
      </c>
      <c r="J326" s="23" t="s">
        <v>41</v>
      </c>
      <c r="K326" s="23" t="s">
        <v>41</v>
      </c>
      <c r="L326" s="23" t="s">
        <v>41</v>
      </c>
      <c r="M326" s="23" t="s">
        <v>41</v>
      </c>
      <c r="N326" s="23" t="s">
        <v>41</v>
      </c>
      <c r="O326" s="23" t="s">
        <v>41</v>
      </c>
      <c r="P326" s="23" t="s">
        <v>41</v>
      </c>
      <c r="Q326" s="23" t="s">
        <v>41</v>
      </c>
      <c r="R326" s="23" t="s">
        <v>41</v>
      </c>
      <c r="S326" s="23" t="s">
        <v>41</v>
      </c>
      <c r="T326" s="23" t="s">
        <v>41</v>
      </c>
      <c r="U326" s="23" t="s">
        <v>41</v>
      </c>
      <c r="V326" s="23" t="s">
        <v>41</v>
      </c>
      <c r="W326" s="23" t="s">
        <v>41</v>
      </c>
      <c r="X326" s="23" t="s">
        <v>41</v>
      </c>
      <c r="Y326" s="23" t="s">
        <v>41</v>
      </c>
      <c r="Z326" s="23" t="s">
        <v>41</v>
      </c>
    </row>
    <row r="327" spans="1:26" x14ac:dyDescent="0.45">
      <c r="A327" s="21" t="s">
        <v>35</v>
      </c>
      <c r="B327" s="21" t="s">
        <v>692</v>
      </c>
      <c r="C327" s="21" t="s">
        <v>693</v>
      </c>
      <c r="D327" s="21" t="s">
        <v>38</v>
      </c>
      <c r="E327" s="21" t="s">
        <v>39</v>
      </c>
      <c r="F327" s="23" t="s">
        <v>41</v>
      </c>
      <c r="G327" s="23" t="s">
        <v>41</v>
      </c>
      <c r="H327" s="23" t="s">
        <v>41</v>
      </c>
      <c r="I327" s="23" t="s">
        <v>41</v>
      </c>
      <c r="J327" s="23" t="s">
        <v>41</v>
      </c>
      <c r="K327" s="23" t="s">
        <v>41</v>
      </c>
      <c r="L327" s="23" t="s">
        <v>41</v>
      </c>
      <c r="M327" s="23" t="s">
        <v>41</v>
      </c>
      <c r="N327" s="23" t="s">
        <v>41</v>
      </c>
      <c r="O327" s="23" t="s">
        <v>41</v>
      </c>
      <c r="P327" s="23" t="s">
        <v>41</v>
      </c>
      <c r="Q327" s="23" t="s">
        <v>41</v>
      </c>
      <c r="R327" s="23" t="s">
        <v>41</v>
      </c>
      <c r="S327" s="23" t="s">
        <v>41</v>
      </c>
      <c r="T327" s="23" t="s">
        <v>41</v>
      </c>
      <c r="U327" s="23" t="s">
        <v>41</v>
      </c>
      <c r="V327" s="23" t="s">
        <v>41</v>
      </c>
      <c r="W327" s="23" t="s">
        <v>41</v>
      </c>
      <c r="X327" s="23" t="s">
        <v>41</v>
      </c>
      <c r="Y327" s="23" t="s">
        <v>41</v>
      </c>
      <c r="Z327" s="23" t="s">
        <v>41</v>
      </c>
    </row>
    <row r="328" spans="1:26" x14ac:dyDescent="0.45">
      <c r="A328" s="21" t="s">
        <v>35</v>
      </c>
      <c r="B328" s="21" t="s">
        <v>694</v>
      </c>
      <c r="C328" s="21" t="s">
        <v>695</v>
      </c>
      <c r="D328" s="21" t="s">
        <v>38</v>
      </c>
      <c r="E328" s="21" t="s">
        <v>39</v>
      </c>
      <c r="F328" s="23" t="s">
        <v>41</v>
      </c>
      <c r="G328" s="23" t="s">
        <v>41</v>
      </c>
      <c r="H328" s="23" t="s">
        <v>41</v>
      </c>
      <c r="I328" s="23" t="s">
        <v>41</v>
      </c>
      <c r="J328" s="23" t="s">
        <v>41</v>
      </c>
      <c r="K328" s="23" t="s">
        <v>41</v>
      </c>
      <c r="L328" s="23" t="s">
        <v>41</v>
      </c>
      <c r="M328" s="23" t="s">
        <v>41</v>
      </c>
      <c r="N328" s="23" t="s">
        <v>41</v>
      </c>
      <c r="O328" s="23" t="s">
        <v>41</v>
      </c>
      <c r="P328" s="23" t="s">
        <v>41</v>
      </c>
      <c r="Q328" s="23" t="s">
        <v>41</v>
      </c>
      <c r="R328" s="23" t="s">
        <v>41</v>
      </c>
      <c r="S328" s="23" t="s">
        <v>41</v>
      </c>
      <c r="T328" s="23" t="s">
        <v>41</v>
      </c>
      <c r="U328" s="23" t="s">
        <v>41</v>
      </c>
      <c r="V328" s="23" t="s">
        <v>41</v>
      </c>
      <c r="W328" s="23" t="s">
        <v>41</v>
      </c>
      <c r="X328" s="23" t="s">
        <v>41</v>
      </c>
      <c r="Y328" s="23" t="s">
        <v>41</v>
      </c>
      <c r="Z328" s="23" t="s">
        <v>41</v>
      </c>
    </row>
    <row r="329" spans="1:26" x14ac:dyDescent="0.45">
      <c r="A329" s="21" t="s">
        <v>35</v>
      </c>
      <c r="B329" s="21" t="s">
        <v>696</v>
      </c>
      <c r="C329" s="21" t="s">
        <v>697</v>
      </c>
      <c r="D329" s="21" t="s">
        <v>53</v>
      </c>
      <c r="E329" s="21" t="s">
        <v>39</v>
      </c>
      <c r="F329" s="24">
        <v>0</v>
      </c>
      <c r="G329" s="23" t="s">
        <v>41</v>
      </c>
      <c r="H329" s="23" t="s">
        <v>41</v>
      </c>
      <c r="I329" s="23" t="s">
        <v>41</v>
      </c>
      <c r="J329" s="23" t="s">
        <v>41</v>
      </c>
      <c r="K329" s="23" t="s">
        <v>41</v>
      </c>
      <c r="L329" s="23" t="s">
        <v>41</v>
      </c>
      <c r="M329" s="23" t="s">
        <v>41</v>
      </c>
      <c r="N329" s="23" t="s">
        <v>41</v>
      </c>
      <c r="O329" s="23" t="s">
        <v>41</v>
      </c>
      <c r="P329" s="23" t="s">
        <v>41</v>
      </c>
      <c r="Q329" s="23" t="s">
        <v>41</v>
      </c>
      <c r="R329" s="23" t="s">
        <v>41</v>
      </c>
      <c r="S329" s="23" t="s">
        <v>41</v>
      </c>
      <c r="T329" s="23" t="s">
        <v>41</v>
      </c>
      <c r="U329" s="23" t="s">
        <v>41</v>
      </c>
      <c r="V329" s="23" t="s">
        <v>41</v>
      </c>
      <c r="W329" s="23" t="s">
        <v>41</v>
      </c>
      <c r="X329" s="23" t="s">
        <v>41</v>
      </c>
      <c r="Y329" s="23" t="s">
        <v>41</v>
      </c>
      <c r="Z329" s="23" t="s">
        <v>41</v>
      </c>
    </row>
    <row r="330" spans="1:26" x14ac:dyDescent="0.45">
      <c r="A330" s="21" t="s">
        <v>35</v>
      </c>
      <c r="B330" s="21" t="s">
        <v>698</v>
      </c>
      <c r="C330" s="21" t="s">
        <v>699</v>
      </c>
      <c r="D330" s="21" t="s">
        <v>53</v>
      </c>
      <c r="E330" s="21" t="s">
        <v>39</v>
      </c>
      <c r="F330" s="23" t="s">
        <v>41</v>
      </c>
      <c r="G330" s="23" t="s">
        <v>41</v>
      </c>
      <c r="H330" s="23" t="s">
        <v>41</v>
      </c>
      <c r="I330" s="23" t="s">
        <v>41</v>
      </c>
      <c r="J330" s="23" t="s">
        <v>41</v>
      </c>
      <c r="K330" s="23" t="s">
        <v>41</v>
      </c>
      <c r="L330" s="23" t="s">
        <v>41</v>
      </c>
      <c r="M330" s="23" t="s">
        <v>41</v>
      </c>
      <c r="N330" s="23" t="s">
        <v>41</v>
      </c>
      <c r="O330" s="23" t="s">
        <v>41</v>
      </c>
      <c r="P330" s="23" t="s">
        <v>41</v>
      </c>
      <c r="Q330" s="23" t="s">
        <v>41</v>
      </c>
      <c r="R330" s="23" t="s">
        <v>41</v>
      </c>
      <c r="S330" s="24">
        <v>0</v>
      </c>
      <c r="T330" s="24">
        <v>0</v>
      </c>
      <c r="U330" s="24">
        <v>0</v>
      </c>
      <c r="V330" s="24">
        <v>0</v>
      </c>
      <c r="W330" s="24">
        <v>0</v>
      </c>
      <c r="X330" s="24">
        <v>0</v>
      </c>
      <c r="Y330" s="24">
        <v>0</v>
      </c>
      <c r="Z330" s="24">
        <v>0</v>
      </c>
    </row>
    <row r="331" spans="1:26" x14ac:dyDescent="0.45">
      <c r="A331" s="21" t="s">
        <v>35</v>
      </c>
      <c r="B331" s="21" t="s">
        <v>700</v>
      </c>
      <c r="C331" s="21" t="s">
        <v>701</v>
      </c>
      <c r="D331" s="21" t="s">
        <v>53</v>
      </c>
      <c r="E331" s="21" t="s">
        <v>39</v>
      </c>
      <c r="F331" s="23" t="s">
        <v>41</v>
      </c>
      <c r="G331" s="23" t="s">
        <v>41</v>
      </c>
      <c r="H331" s="23" t="s">
        <v>41</v>
      </c>
      <c r="I331" s="23" t="s">
        <v>41</v>
      </c>
      <c r="J331" s="23" t="s">
        <v>41</v>
      </c>
      <c r="K331" s="23" t="s">
        <v>41</v>
      </c>
      <c r="L331" s="23" t="s">
        <v>41</v>
      </c>
      <c r="M331" s="23" t="s">
        <v>41</v>
      </c>
      <c r="N331" s="23" t="s">
        <v>41</v>
      </c>
      <c r="O331" s="23" t="s">
        <v>41</v>
      </c>
      <c r="P331" s="23" t="s">
        <v>41</v>
      </c>
      <c r="Q331" s="23" t="s">
        <v>41</v>
      </c>
      <c r="R331" s="23" t="s">
        <v>41</v>
      </c>
      <c r="S331" s="24">
        <v>0</v>
      </c>
      <c r="T331" s="24">
        <v>0</v>
      </c>
      <c r="U331" s="24">
        <v>0</v>
      </c>
      <c r="V331" s="24">
        <v>0</v>
      </c>
      <c r="W331" s="24">
        <v>0</v>
      </c>
      <c r="X331" s="24">
        <v>0</v>
      </c>
      <c r="Y331" s="24">
        <v>0</v>
      </c>
      <c r="Z331" s="24">
        <v>0</v>
      </c>
    </row>
    <row r="332" spans="1:26" x14ac:dyDescent="0.45">
      <c r="A332" s="21" t="s">
        <v>35</v>
      </c>
      <c r="B332" s="21" t="s">
        <v>702</v>
      </c>
      <c r="C332" s="21" t="s">
        <v>703</v>
      </c>
      <c r="D332" s="21" t="s">
        <v>53</v>
      </c>
      <c r="E332" s="21" t="s">
        <v>39</v>
      </c>
      <c r="F332" s="23" t="s">
        <v>41</v>
      </c>
      <c r="G332" s="23" t="s">
        <v>41</v>
      </c>
      <c r="H332" s="23" t="s">
        <v>41</v>
      </c>
      <c r="I332" s="23" t="s">
        <v>41</v>
      </c>
      <c r="J332" s="23" t="s">
        <v>41</v>
      </c>
      <c r="K332" s="23" t="s">
        <v>41</v>
      </c>
      <c r="L332" s="23" t="s">
        <v>41</v>
      </c>
      <c r="M332" s="23" t="s">
        <v>41</v>
      </c>
      <c r="N332" s="23" t="s">
        <v>41</v>
      </c>
      <c r="O332" s="23" t="s">
        <v>41</v>
      </c>
      <c r="P332" s="23" t="s">
        <v>41</v>
      </c>
      <c r="Q332" s="23" t="s">
        <v>41</v>
      </c>
      <c r="R332" s="23" t="s">
        <v>41</v>
      </c>
      <c r="S332" s="24">
        <v>0</v>
      </c>
      <c r="T332" s="24">
        <v>0</v>
      </c>
      <c r="U332" s="24">
        <v>0</v>
      </c>
      <c r="V332" s="24">
        <v>0</v>
      </c>
      <c r="W332" s="24">
        <v>0</v>
      </c>
      <c r="X332" s="24">
        <v>0</v>
      </c>
      <c r="Y332" s="24">
        <v>0</v>
      </c>
      <c r="Z332" s="24">
        <v>0</v>
      </c>
    </row>
    <row r="333" spans="1:26" x14ac:dyDescent="0.45">
      <c r="A333" s="21" t="s">
        <v>35</v>
      </c>
      <c r="B333" s="21" t="s">
        <v>704</v>
      </c>
      <c r="C333" s="21" t="s">
        <v>705</v>
      </c>
      <c r="D333" s="21" t="s">
        <v>53</v>
      </c>
      <c r="E333" s="21" t="s">
        <v>39</v>
      </c>
      <c r="F333" s="23" t="s">
        <v>41</v>
      </c>
      <c r="G333" s="23" t="s">
        <v>41</v>
      </c>
      <c r="H333" s="23" t="s">
        <v>41</v>
      </c>
      <c r="I333" s="23" t="s">
        <v>41</v>
      </c>
      <c r="J333" s="23" t="s">
        <v>41</v>
      </c>
      <c r="K333" s="23" t="s">
        <v>41</v>
      </c>
      <c r="L333" s="23" t="s">
        <v>41</v>
      </c>
      <c r="M333" s="23" t="s">
        <v>41</v>
      </c>
      <c r="N333" s="23" t="s">
        <v>41</v>
      </c>
      <c r="O333" s="23" t="s">
        <v>41</v>
      </c>
      <c r="P333" s="23" t="s">
        <v>41</v>
      </c>
      <c r="Q333" s="23" t="s">
        <v>41</v>
      </c>
      <c r="R333" s="23" t="s">
        <v>41</v>
      </c>
      <c r="S333" s="24">
        <v>0</v>
      </c>
      <c r="T333" s="24">
        <v>0</v>
      </c>
      <c r="U333" s="24">
        <v>0</v>
      </c>
      <c r="V333" s="24">
        <v>0</v>
      </c>
      <c r="W333" s="24">
        <v>0</v>
      </c>
      <c r="X333" s="24">
        <v>0</v>
      </c>
      <c r="Y333" s="24">
        <v>0</v>
      </c>
      <c r="Z333" s="24">
        <v>0</v>
      </c>
    </row>
    <row r="334" spans="1:26" x14ac:dyDescent="0.45">
      <c r="A334" s="21" t="s">
        <v>35</v>
      </c>
      <c r="B334" s="21" t="s">
        <v>706</v>
      </c>
      <c r="C334" s="21" t="s">
        <v>707</v>
      </c>
      <c r="D334" s="21" t="s">
        <v>53</v>
      </c>
      <c r="E334" s="21" t="s">
        <v>39</v>
      </c>
      <c r="F334" s="23" t="s">
        <v>41</v>
      </c>
      <c r="G334" s="23" t="s">
        <v>41</v>
      </c>
      <c r="H334" s="23" t="s">
        <v>41</v>
      </c>
      <c r="I334" s="23" t="s">
        <v>41</v>
      </c>
      <c r="J334" s="23" t="s">
        <v>41</v>
      </c>
      <c r="K334" s="23" t="s">
        <v>41</v>
      </c>
      <c r="L334" s="23" t="s">
        <v>41</v>
      </c>
      <c r="M334" s="23" t="s">
        <v>41</v>
      </c>
      <c r="N334" s="23" t="s">
        <v>41</v>
      </c>
      <c r="O334" s="23" t="s">
        <v>41</v>
      </c>
      <c r="P334" s="23" t="s">
        <v>41</v>
      </c>
      <c r="Q334" s="23" t="s">
        <v>41</v>
      </c>
      <c r="R334" s="23" t="s">
        <v>41</v>
      </c>
      <c r="S334" s="24">
        <v>0</v>
      </c>
      <c r="T334" s="24">
        <v>0</v>
      </c>
      <c r="U334" s="24">
        <v>0</v>
      </c>
      <c r="V334" s="24">
        <v>0</v>
      </c>
      <c r="W334" s="24">
        <v>0</v>
      </c>
      <c r="X334" s="24">
        <v>0</v>
      </c>
      <c r="Y334" s="24">
        <v>0</v>
      </c>
      <c r="Z334" s="24">
        <v>0</v>
      </c>
    </row>
    <row r="335" spans="1:26" x14ac:dyDescent="0.45">
      <c r="A335" s="21" t="s">
        <v>35</v>
      </c>
      <c r="B335" s="21" t="s">
        <v>708</v>
      </c>
      <c r="C335" s="21" t="s">
        <v>709</v>
      </c>
      <c r="D335" s="21" t="s">
        <v>53</v>
      </c>
      <c r="E335" s="21" t="s">
        <v>39</v>
      </c>
      <c r="F335" s="23" t="s">
        <v>41</v>
      </c>
      <c r="G335" s="23" t="s">
        <v>41</v>
      </c>
      <c r="H335" s="23" t="s">
        <v>41</v>
      </c>
      <c r="I335" s="23" t="s">
        <v>41</v>
      </c>
      <c r="J335" s="23" t="s">
        <v>41</v>
      </c>
      <c r="K335" s="23" t="s">
        <v>41</v>
      </c>
      <c r="L335" s="23" t="s">
        <v>41</v>
      </c>
      <c r="M335" s="23" t="s">
        <v>41</v>
      </c>
      <c r="N335" s="23" t="s">
        <v>41</v>
      </c>
      <c r="O335" s="23" t="s">
        <v>41</v>
      </c>
      <c r="P335" s="23" t="s">
        <v>41</v>
      </c>
      <c r="Q335" s="23" t="s">
        <v>41</v>
      </c>
      <c r="R335" s="23" t="s">
        <v>41</v>
      </c>
      <c r="S335" s="24">
        <v>0</v>
      </c>
      <c r="T335" s="24">
        <v>0</v>
      </c>
      <c r="U335" s="24">
        <v>0</v>
      </c>
      <c r="V335" s="24">
        <v>0</v>
      </c>
      <c r="W335" s="24">
        <v>0</v>
      </c>
      <c r="X335" s="24">
        <v>0</v>
      </c>
      <c r="Y335" s="24">
        <v>0</v>
      </c>
      <c r="Z335" s="24">
        <v>0</v>
      </c>
    </row>
    <row r="336" spans="1:26" x14ac:dyDescent="0.45">
      <c r="A336" s="21" t="s">
        <v>35</v>
      </c>
      <c r="B336" s="21" t="s">
        <v>710</v>
      </c>
      <c r="C336" s="21" t="s">
        <v>711</v>
      </c>
      <c r="D336" s="21" t="s">
        <v>53</v>
      </c>
      <c r="E336" s="21" t="s">
        <v>39</v>
      </c>
      <c r="F336" s="24">
        <v>0</v>
      </c>
      <c r="G336" s="23" t="s">
        <v>41</v>
      </c>
      <c r="H336" s="23" t="s">
        <v>41</v>
      </c>
      <c r="I336" s="23" t="s">
        <v>41</v>
      </c>
      <c r="J336" s="23" t="s">
        <v>41</v>
      </c>
      <c r="K336" s="23" t="s">
        <v>41</v>
      </c>
      <c r="L336" s="23" t="s">
        <v>41</v>
      </c>
      <c r="M336" s="23" t="s">
        <v>41</v>
      </c>
      <c r="N336" s="23" t="s">
        <v>41</v>
      </c>
      <c r="O336" s="23" t="s">
        <v>41</v>
      </c>
      <c r="P336" s="23" t="s">
        <v>41</v>
      </c>
      <c r="Q336" s="23" t="s">
        <v>41</v>
      </c>
      <c r="R336" s="23" t="s">
        <v>41</v>
      </c>
      <c r="S336" s="23" t="s">
        <v>41</v>
      </c>
      <c r="T336" s="23" t="s">
        <v>41</v>
      </c>
      <c r="U336" s="23" t="s">
        <v>41</v>
      </c>
      <c r="V336" s="23" t="s">
        <v>41</v>
      </c>
      <c r="W336" s="23" t="s">
        <v>41</v>
      </c>
      <c r="X336" s="23" t="s">
        <v>41</v>
      </c>
      <c r="Y336" s="23" t="s">
        <v>41</v>
      </c>
      <c r="Z336" s="23" t="s">
        <v>41</v>
      </c>
    </row>
    <row r="337" spans="1:26" x14ac:dyDescent="0.45">
      <c r="A337" s="21" t="s">
        <v>35</v>
      </c>
      <c r="B337" s="21" t="s">
        <v>712</v>
      </c>
      <c r="C337" s="21" t="s">
        <v>713</v>
      </c>
      <c r="D337" s="21" t="s">
        <v>53</v>
      </c>
      <c r="E337" s="21" t="s">
        <v>39</v>
      </c>
      <c r="F337" s="23" t="s">
        <v>41</v>
      </c>
      <c r="G337" s="23" t="s">
        <v>41</v>
      </c>
      <c r="H337" s="23" t="s">
        <v>41</v>
      </c>
      <c r="I337" s="23" t="s">
        <v>41</v>
      </c>
      <c r="J337" s="23" t="s">
        <v>41</v>
      </c>
      <c r="K337" s="23" t="s">
        <v>41</v>
      </c>
      <c r="L337" s="23" t="s">
        <v>41</v>
      </c>
      <c r="M337" s="23" t="s">
        <v>41</v>
      </c>
      <c r="N337" s="23" t="s">
        <v>41</v>
      </c>
      <c r="O337" s="23" t="s">
        <v>41</v>
      </c>
      <c r="P337" s="23" t="s">
        <v>41</v>
      </c>
      <c r="Q337" s="23" t="s">
        <v>41</v>
      </c>
      <c r="R337" s="23" t="s">
        <v>41</v>
      </c>
      <c r="S337" s="24">
        <v>0</v>
      </c>
      <c r="T337" s="24">
        <v>0</v>
      </c>
      <c r="U337" s="24">
        <v>0</v>
      </c>
      <c r="V337" s="24">
        <v>0</v>
      </c>
      <c r="W337" s="24">
        <v>0</v>
      </c>
      <c r="X337" s="24">
        <v>0</v>
      </c>
      <c r="Y337" s="24">
        <v>0</v>
      </c>
      <c r="Z337" s="24">
        <v>0</v>
      </c>
    </row>
    <row r="338" spans="1:26" x14ac:dyDescent="0.45">
      <c r="A338" s="21" t="s">
        <v>35</v>
      </c>
      <c r="B338" s="21" t="s">
        <v>714</v>
      </c>
      <c r="C338" s="21" t="s">
        <v>715</v>
      </c>
      <c r="D338" s="21" t="s">
        <v>53</v>
      </c>
      <c r="E338" s="21" t="s">
        <v>39</v>
      </c>
      <c r="F338" s="23" t="s">
        <v>41</v>
      </c>
      <c r="G338" s="23" t="s">
        <v>41</v>
      </c>
      <c r="H338" s="23" t="s">
        <v>41</v>
      </c>
      <c r="I338" s="23" t="s">
        <v>41</v>
      </c>
      <c r="J338" s="23" t="s">
        <v>41</v>
      </c>
      <c r="K338" s="23" t="s">
        <v>41</v>
      </c>
      <c r="L338" s="23" t="s">
        <v>41</v>
      </c>
      <c r="M338" s="23" t="s">
        <v>41</v>
      </c>
      <c r="N338" s="23" t="s">
        <v>41</v>
      </c>
      <c r="O338" s="23" t="s">
        <v>41</v>
      </c>
      <c r="P338" s="23" t="s">
        <v>41</v>
      </c>
      <c r="Q338" s="23" t="s">
        <v>41</v>
      </c>
      <c r="R338" s="23" t="s">
        <v>41</v>
      </c>
      <c r="S338" s="24">
        <v>0</v>
      </c>
      <c r="T338" s="24">
        <v>0</v>
      </c>
      <c r="U338" s="24">
        <v>0</v>
      </c>
      <c r="V338" s="24">
        <v>0</v>
      </c>
      <c r="W338" s="24">
        <v>0</v>
      </c>
      <c r="X338" s="24">
        <v>0</v>
      </c>
      <c r="Y338" s="24">
        <v>0</v>
      </c>
      <c r="Z338" s="24">
        <v>0</v>
      </c>
    </row>
    <row r="339" spans="1:26" x14ac:dyDescent="0.45">
      <c r="A339" s="21" t="s">
        <v>35</v>
      </c>
      <c r="B339" s="21" t="s">
        <v>716</v>
      </c>
      <c r="C339" s="21" t="s">
        <v>717</v>
      </c>
      <c r="D339" s="21" t="s">
        <v>53</v>
      </c>
      <c r="E339" s="21" t="s">
        <v>39</v>
      </c>
      <c r="F339" s="23" t="s">
        <v>41</v>
      </c>
      <c r="G339" s="23" t="s">
        <v>41</v>
      </c>
      <c r="H339" s="23" t="s">
        <v>41</v>
      </c>
      <c r="I339" s="23" t="s">
        <v>41</v>
      </c>
      <c r="J339" s="23" t="s">
        <v>41</v>
      </c>
      <c r="K339" s="23" t="s">
        <v>41</v>
      </c>
      <c r="L339" s="23" t="s">
        <v>41</v>
      </c>
      <c r="M339" s="23" t="s">
        <v>41</v>
      </c>
      <c r="N339" s="23" t="s">
        <v>41</v>
      </c>
      <c r="O339" s="23" t="s">
        <v>41</v>
      </c>
      <c r="P339" s="23" t="s">
        <v>41</v>
      </c>
      <c r="Q339" s="23" t="s">
        <v>41</v>
      </c>
      <c r="R339" s="23" t="s">
        <v>41</v>
      </c>
      <c r="S339" s="24">
        <v>0</v>
      </c>
      <c r="T339" s="24">
        <v>0</v>
      </c>
      <c r="U339" s="24">
        <v>0</v>
      </c>
      <c r="V339" s="24">
        <v>0</v>
      </c>
      <c r="W339" s="24">
        <v>0</v>
      </c>
      <c r="X339" s="24">
        <v>0</v>
      </c>
      <c r="Y339" s="24">
        <v>0</v>
      </c>
      <c r="Z339" s="24">
        <v>0</v>
      </c>
    </row>
    <row r="340" spans="1:26" x14ac:dyDescent="0.45">
      <c r="A340" s="21" t="s">
        <v>35</v>
      </c>
      <c r="B340" s="21" t="s">
        <v>718</v>
      </c>
      <c r="C340" s="21" t="s">
        <v>719</v>
      </c>
      <c r="D340" s="21" t="s">
        <v>53</v>
      </c>
      <c r="E340" s="21" t="s">
        <v>39</v>
      </c>
      <c r="F340" s="23" t="s">
        <v>41</v>
      </c>
      <c r="G340" s="23" t="s">
        <v>41</v>
      </c>
      <c r="H340" s="23" t="s">
        <v>41</v>
      </c>
      <c r="I340" s="23" t="s">
        <v>41</v>
      </c>
      <c r="J340" s="23" t="s">
        <v>41</v>
      </c>
      <c r="K340" s="23" t="s">
        <v>41</v>
      </c>
      <c r="L340" s="23" t="s">
        <v>41</v>
      </c>
      <c r="M340" s="23" t="s">
        <v>41</v>
      </c>
      <c r="N340" s="23" t="s">
        <v>41</v>
      </c>
      <c r="O340" s="23" t="s">
        <v>41</v>
      </c>
      <c r="P340" s="23" t="s">
        <v>41</v>
      </c>
      <c r="Q340" s="23" t="s">
        <v>41</v>
      </c>
      <c r="R340" s="23" t="s">
        <v>41</v>
      </c>
      <c r="S340" s="24">
        <v>0</v>
      </c>
      <c r="T340" s="24">
        <v>0</v>
      </c>
      <c r="U340" s="24">
        <v>0</v>
      </c>
      <c r="V340" s="24">
        <v>0</v>
      </c>
      <c r="W340" s="24">
        <v>0</v>
      </c>
      <c r="X340" s="24">
        <v>0</v>
      </c>
      <c r="Y340" s="24">
        <v>0</v>
      </c>
      <c r="Z340" s="24">
        <v>0</v>
      </c>
    </row>
    <row r="341" spans="1:26" x14ac:dyDescent="0.45">
      <c r="A341" s="21" t="s">
        <v>35</v>
      </c>
      <c r="B341" s="21" t="s">
        <v>720</v>
      </c>
      <c r="C341" s="21" t="s">
        <v>721</v>
      </c>
      <c r="D341" s="21" t="s">
        <v>53</v>
      </c>
      <c r="E341" s="21" t="s">
        <v>39</v>
      </c>
      <c r="F341" s="23" t="s">
        <v>41</v>
      </c>
      <c r="G341" s="23" t="s">
        <v>41</v>
      </c>
      <c r="H341" s="23" t="s">
        <v>41</v>
      </c>
      <c r="I341" s="23" t="s">
        <v>41</v>
      </c>
      <c r="J341" s="23" t="s">
        <v>41</v>
      </c>
      <c r="K341" s="23" t="s">
        <v>41</v>
      </c>
      <c r="L341" s="23" t="s">
        <v>41</v>
      </c>
      <c r="M341" s="23" t="s">
        <v>41</v>
      </c>
      <c r="N341" s="23" t="s">
        <v>41</v>
      </c>
      <c r="O341" s="23" t="s">
        <v>41</v>
      </c>
      <c r="P341" s="23" t="s">
        <v>41</v>
      </c>
      <c r="Q341" s="23" t="s">
        <v>41</v>
      </c>
      <c r="R341" s="23" t="s">
        <v>41</v>
      </c>
      <c r="S341" s="24">
        <v>0</v>
      </c>
      <c r="T341" s="24">
        <v>0</v>
      </c>
      <c r="U341" s="24">
        <v>0</v>
      </c>
      <c r="V341" s="24">
        <v>0</v>
      </c>
      <c r="W341" s="24">
        <v>0</v>
      </c>
      <c r="X341" s="24">
        <v>0</v>
      </c>
      <c r="Y341" s="24">
        <v>0</v>
      </c>
      <c r="Z341" s="24">
        <v>0</v>
      </c>
    </row>
    <row r="342" spans="1:26" x14ac:dyDescent="0.45">
      <c r="A342" s="21" t="s">
        <v>35</v>
      </c>
      <c r="B342" s="21" t="s">
        <v>722</v>
      </c>
      <c r="C342" s="21" t="s">
        <v>723</v>
      </c>
      <c r="D342" s="21" t="s">
        <v>53</v>
      </c>
      <c r="E342" s="21" t="s">
        <v>39</v>
      </c>
      <c r="F342" s="23" t="s">
        <v>41</v>
      </c>
      <c r="G342" s="23" t="s">
        <v>41</v>
      </c>
      <c r="H342" s="23" t="s">
        <v>41</v>
      </c>
      <c r="I342" s="23" t="s">
        <v>41</v>
      </c>
      <c r="J342" s="23" t="s">
        <v>41</v>
      </c>
      <c r="K342" s="23" t="s">
        <v>41</v>
      </c>
      <c r="L342" s="23" t="s">
        <v>41</v>
      </c>
      <c r="M342" s="23" t="s">
        <v>41</v>
      </c>
      <c r="N342" s="23" t="s">
        <v>41</v>
      </c>
      <c r="O342" s="23" t="s">
        <v>41</v>
      </c>
      <c r="P342" s="23" t="s">
        <v>41</v>
      </c>
      <c r="Q342" s="23" t="s">
        <v>41</v>
      </c>
      <c r="R342" s="23" t="s">
        <v>41</v>
      </c>
      <c r="S342" s="24">
        <v>0</v>
      </c>
      <c r="T342" s="24">
        <v>0</v>
      </c>
      <c r="U342" s="24">
        <v>0</v>
      </c>
      <c r="V342" s="24">
        <v>0</v>
      </c>
      <c r="W342" s="24">
        <v>0</v>
      </c>
      <c r="X342" s="24">
        <v>0</v>
      </c>
      <c r="Y342" s="24">
        <v>0</v>
      </c>
      <c r="Z342" s="24">
        <v>0</v>
      </c>
    </row>
    <row r="343" spans="1:26" x14ac:dyDescent="0.45">
      <c r="A343" s="21" t="s">
        <v>35</v>
      </c>
      <c r="B343" s="21" t="s">
        <v>724</v>
      </c>
      <c r="C343" s="21" t="s">
        <v>725</v>
      </c>
      <c r="D343" s="21" t="s">
        <v>53</v>
      </c>
      <c r="E343" s="21" t="s">
        <v>39</v>
      </c>
      <c r="F343" s="24">
        <v>0</v>
      </c>
      <c r="G343" s="23" t="s">
        <v>41</v>
      </c>
      <c r="H343" s="23" t="s">
        <v>41</v>
      </c>
      <c r="I343" s="23" t="s">
        <v>41</v>
      </c>
      <c r="J343" s="23" t="s">
        <v>41</v>
      </c>
      <c r="K343" s="23" t="s">
        <v>41</v>
      </c>
      <c r="L343" s="23" t="s">
        <v>41</v>
      </c>
      <c r="M343" s="23" t="s">
        <v>41</v>
      </c>
      <c r="N343" s="23" t="s">
        <v>41</v>
      </c>
      <c r="O343" s="23" t="s">
        <v>41</v>
      </c>
      <c r="P343" s="23" t="s">
        <v>41</v>
      </c>
      <c r="Q343" s="23" t="s">
        <v>41</v>
      </c>
      <c r="R343" s="23" t="s">
        <v>41</v>
      </c>
      <c r="S343" s="23" t="s">
        <v>41</v>
      </c>
      <c r="T343" s="23" t="s">
        <v>41</v>
      </c>
      <c r="U343" s="23" t="s">
        <v>41</v>
      </c>
      <c r="V343" s="23" t="s">
        <v>41</v>
      </c>
      <c r="W343" s="23" t="s">
        <v>41</v>
      </c>
      <c r="X343" s="23" t="s">
        <v>41</v>
      </c>
      <c r="Y343" s="23" t="s">
        <v>41</v>
      </c>
      <c r="Z343" s="23" t="s">
        <v>41</v>
      </c>
    </row>
    <row r="344" spans="1:26" x14ac:dyDescent="0.45">
      <c r="A344" s="21" t="s">
        <v>35</v>
      </c>
      <c r="B344" s="21" t="s">
        <v>726</v>
      </c>
      <c r="C344" s="21" t="s">
        <v>727</v>
      </c>
      <c r="D344" s="21" t="s">
        <v>53</v>
      </c>
      <c r="E344" s="21" t="s">
        <v>39</v>
      </c>
      <c r="F344" s="23" t="s">
        <v>41</v>
      </c>
      <c r="G344" s="23" t="s">
        <v>41</v>
      </c>
      <c r="H344" s="23" t="s">
        <v>41</v>
      </c>
      <c r="I344" s="23" t="s">
        <v>41</v>
      </c>
      <c r="J344" s="23" t="s">
        <v>41</v>
      </c>
      <c r="K344" s="23" t="s">
        <v>41</v>
      </c>
      <c r="L344" s="23" t="s">
        <v>41</v>
      </c>
      <c r="M344" s="23" t="s">
        <v>41</v>
      </c>
      <c r="N344" s="23" t="s">
        <v>41</v>
      </c>
      <c r="O344" s="23" t="s">
        <v>41</v>
      </c>
      <c r="P344" s="23" t="s">
        <v>41</v>
      </c>
      <c r="Q344" s="23" t="s">
        <v>41</v>
      </c>
      <c r="R344" s="23" t="s">
        <v>41</v>
      </c>
      <c r="S344" s="24">
        <v>0</v>
      </c>
      <c r="T344" s="24">
        <v>0</v>
      </c>
      <c r="U344" s="24">
        <v>0</v>
      </c>
      <c r="V344" s="24">
        <v>0</v>
      </c>
      <c r="W344" s="24">
        <v>0</v>
      </c>
      <c r="X344" s="24">
        <v>0</v>
      </c>
      <c r="Y344" s="24">
        <v>0</v>
      </c>
      <c r="Z344" s="24">
        <v>0</v>
      </c>
    </row>
    <row r="345" spans="1:26" x14ac:dyDescent="0.45">
      <c r="A345" s="21" t="s">
        <v>35</v>
      </c>
      <c r="B345" s="21" t="s">
        <v>728</v>
      </c>
      <c r="C345" s="21" t="s">
        <v>729</v>
      </c>
      <c r="D345" s="21" t="s">
        <v>53</v>
      </c>
      <c r="E345" s="21" t="s">
        <v>39</v>
      </c>
      <c r="F345" s="23" t="s">
        <v>41</v>
      </c>
      <c r="G345" s="23" t="s">
        <v>41</v>
      </c>
      <c r="H345" s="23" t="s">
        <v>41</v>
      </c>
      <c r="I345" s="23" t="s">
        <v>41</v>
      </c>
      <c r="J345" s="23" t="s">
        <v>41</v>
      </c>
      <c r="K345" s="23" t="s">
        <v>41</v>
      </c>
      <c r="L345" s="23" t="s">
        <v>41</v>
      </c>
      <c r="M345" s="23" t="s">
        <v>41</v>
      </c>
      <c r="N345" s="23" t="s">
        <v>41</v>
      </c>
      <c r="O345" s="23" t="s">
        <v>41</v>
      </c>
      <c r="P345" s="23" t="s">
        <v>41</v>
      </c>
      <c r="Q345" s="23" t="s">
        <v>41</v>
      </c>
      <c r="R345" s="23" t="s">
        <v>41</v>
      </c>
      <c r="S345" s="24">
        <v>0</v>
      </c>
      <c r="T345" s="24">
        <v>0</v>
      </c>
      <c r="U345" s="24">
        <v>0</v>
      </c>
      <c r="V345" s="24">
        <v>0</v>
      </c>
      <c r="W345" s="24">
        <v>0</v>
      </c>
      <c r="X345" s="24">
        <v>0</v>
      </c>
      <c r="Y345" s="24">
        <v>0</v>
      </c>
      <c r="Z345" s="24">
        <v>0</v>
      </c>
    </row>
    <row r="346" spans="1:26" x14ac:dyDescent="0.45">
      <c r="A346" s="21" t="s">
        <v>35</v>
      </c>
      <c r="B346" s="21" t="s">
        <v>730</v>
      </c>
      <c r="C346" s="21" t="s">
        <v>731</v>
      </c>
      <c r="D346" s="21" t="s">
        <v>53</v>
      </c>
      <c r="E346" s="21" t="s">
        <v>39</v>
      </c>
      <c r="F346" s="23" t="s">
        <v>41</v>
      </c>
      <c r="G346" s="23" t="s">
        <v>41</v>
      </c>
      <c r="H346" s="23" t="s">
        <v>41</v>
      </c>
      <c r="I346" s="23" t="s">
        <v>41</v>
      </c>
      <c r="J346" s="23" t="s">
        <v>41</v>
      </c>
      <c r="K346" s="23" t="s">
        <v>41</v>
      </c>
      <c r="L346" s="23" t="s">
        <v>41</v>
      </c>
      <c r="M346" s="23" t="s">
        <v>41</v>
      </c>
      <c r="N346" s="23" t="s">
        <v>41</v>
      </c>
      <c r="O346" s="23" t="s">
        <v>41</v>
      </c>
      <c r="P346" s="23" t="s">
        <v>41</v>
      </c>
      <c r="Q346" s="23" t="s">
        <v>41</v>
      </c>
      <c r="R346" s="23" t="s">
        <v>41</v>
      </c>
      <c r="S346" s="24">
        <v>0</v>
      </c>
      <c r="T346" s="24">
        <v>0</v>
      </c>
      <c r="U346" s="24">
        <v>0</v>
      </c>
      <c r="V346" s="24">
        <v>0</v>
      </c>
      <c r="W346" s="24">
        <v>0</v>
      </c>
      <c r="X346" s="24">
        <v>0</v>
      </c>
      <c r="Y346" s="24">
        <v>0</v>
      </c>
      <c r="Z346" s="24">
        <v>0</v>
      </c>
    </row>
    <row r="347" spans="1:26" x14ac:dyDescent="0.45">
      <c r="A347" s="21" t="s">
        <v>35</v>
      </c>
      <c r="B347" s="21" t="s">
        <v>732</v>
      </c>
      <c r="C347" s="21" t="s">
        <v>733</v>
      </c>
      <c r="D347" s="21" t="s">
        <v>53</v>
      </c>
      <c r="E347" s="21" t="s">
        <v>39</v>
      </c>
      <c r="F347" s="23" t="s">
        <v>41</v>
      </c>
      <c r="G347" s="23" t="s">
        <v>41</v>
      </c>
      <c r="H347" s="23" t="s">
        <v>41</v>
      </c>
      <c r="I347" s="23" t="s">
        <v>41</v>
      </c>
      <c r="J347" s="23" t="s">
        <v>41</v>
      </c>
      <c r="K347" s="23" t="s">
        <v>41</v>
      </c>
      <c r="L347" s="23" t="s">
        <v>41</v>
      </c>
      <c r="M347" s="23" t="s">
        <v>41</v>
      </c>
      <c r="N347" s="23" t="s">
        <v>41</v>
      </c>
      <c r="O347" s="23" t="s">
        <v>41</v>
      </c>
      <c r="P347" s="23" t="s">
        <v>41</v>
      </c>
      <c r="Q347" s="23" t="s">
        <v>41</v>
      </c>
      <c r="R347" s="23" t="s">
        <v>41</v>
      </c>
      <c r="S347" s="24">
        <v>0</v>
      </c>
      <c r="T347" s="24">
        <v>0</v>
      </c>
      <c r="U347" s="24">
        <v>0</v>
      </c>
      <c r="V347" s="24">
        <v>0</v>
      </c>
      <c r="W347" s="24">
        <v>0</v>
      </c>
      <c r="X347" s="24">
        <v>0</v>
      </c>
      <c r="Y347" s="24">
        <v>0</v>
      </c>
      <c r="Z347" s="24">
        <v>0</v>
      </c>
    </row>
    <row r="348" spans="1:26" x14ac:dyDescent="0.45">
      <c r="A348" s="21" t="s">
        <v>35</v>
      </c>
      <c r="B348" s="21" t="s">
        <v>734</v>
      </c>
      <c r="C348" s="21" t="s">
        <v>735</v>
      </c>
      <c r="D348" s="21" t="s">
        <v>53</v>
      </c>
      <c r="E348" s="21" t="s">
        <v>39</v>
      </c>
      <c r="F348" s="23" t="s">
        <v>41</v>
      </c>
      <c r="G348" s="23" t="s">
        <v>41</v>
      </c>
      <c r="H348" s="23" t="s">
        <v>41</v>
      </c>
      <c r="I348" s="23" t="s">
        <v>41</v>
      </c>
      <c r="J348" s="23" t="s">
        <v>41</v>
      </c>
      <c r="K348" s="23" t="s">
        <v>41</v>
      </c>
      <c r="L348" s="23" t="s">
        <v>41</v>
      </c>
      <c r="M348" s="23" t="s">
        <v>41</v>
      </c>
      <c r="N348" s="23" t="s">
        <v>41</v>
      </c>
      <c r="O348" s="23" t="s">
        <v>41</v>
      </c>
      <c r="P348" s="23" t="s">
        <v>41</v>
      </c>
      <c r="Q348" s="23" t="s">
        <v>41</v>
      </c>
      <c r="R348" s="23" t="s">
        <v>41</v>
      </c>
      <c r="S348" s="24">
        <v>0</v>
      </c>
      <c r="T348" s="24">
        <v>0</v>
      </c>
      <c r="U348" s="24">
        <v>0</v>
      </c>
      <c r="V348" s="24">
        <v>0</v>
      </c>
      <c r="W348" s="24">
        <v>0</v>
      </c>
      <c r="X348" s="24">
        <v>0</v>
      </c>
      <c r="Y348" s="24">
        <v>0</v>
      </c>
      <c r="Z348" s="24">
        <v>0</v>
      </c>
    </row>
    <row r="349" spans="1:26" x14ac:dyDescent="0.45">
      <c r="A349" s="21" t="s">
        <v>35</v>
      </c>
      <c r="B349" s="21" t="s">
        <v>736</v>
      </c>
      <c r="C349" s="21" t="s">
        <v>737</v>
      </c>
      <c r="D349" s="21" t="s">
        <v>53</v>
      </c>
      <c r="E349" s="21" t="s">
        <v>39</v>
      </c>
      <c r="F349" s="23" t="s">
        <v>41</v>
      </c>
      <c r="G349" s="23" t="s">
        <v>41</v>
      </c>
      <c r="H349" s="23" t="s">
        <v>41</v>
      </c>
      <c r="I349" s="23" t="s">
        <v>41</v>
      </c>
      <c r="J349" s="23" t="s">
        <v>41</v>
      </c>
      <c r="K349" s="23" t="s">
        <v>41</v>
      </c>
      <c r="L349" s="23" t="s">
        <v>41</v>
      </c>
      <c r="M349" s="23" t="s">
        <v>41</v>
      </c>
      <c r="N349" s="23" t="s">
        <v>41</v>
      </c>
      <c r="O349" s="23" t="s">
        <v>41</v>
      </c>
      <c r="P349" s="23" t="s">
        <v>41</v>
      </c>
      <c r="Q349" s="23" t="s">
        <v>41</v>
      </c>
      <c r="R349" s="23" t="s">
        <v>41</v>
      </c>
      <c r="S349" s="24">
        <v>0</v>
      </c>
      <c r="T349" s="24">
        <v>0</v>
      </c>
      <c r="U349" s="24">
        <v>0</v>
      </c>
      <c r="V349" s="24">
        <v>0</v>
      </c>
      <c r="W349" s="24">
        <v>0</v>
      </c>
      <c r="X349" s="24">
        <v>0</v>
      </c>
      <c r="Y349" s="24">
        <v>0</v>
      </c>
      <c r="Z349" s="24">
        <v>0</v>
      </c>
    </row>
    <row r="350" spans="1:26" x14ac:dyDescent="0.45">
      <c r="A350" s="21" t="s">
        <v>35</v>
      </c>
      <c r="B350" s="21" t="s">
        <v>738</v>
      </c>
      <c r="C350" s="21" t="s">
        <v>739</v>
      </c>
      <c r="D350" s="21" t="s">
        <v>53</v>
      </c>
      <c r="E350" s="21" t="s">
        <v>39</v>
      </c>
      <c r="F350" s="24">
        <v>0</v>
      </c>
      <c r="G350" s="23" t="s">
        <v>41</v>
      </c>
      <c r="H350" s="23" t="s">
        <v>41</v>
      </c>
      <c r="I350" s="23" t="s">
        <v>41</v>
      </c>
      <c r="J350" s="23" t="s">
        <v>41</v>
      </c>
      <c r="K350" s="23" t="s">
        <v>41</v>
      </c>
      <c r="L350" s="23" t="s">
        <v>41</v>
      </c>
      <c r="M350" s="23" t="s">
        <v>41</v>
      </c>
      <c r="N350" s="23" t="s">
        <v>41</v>
      </c>
      <c r="O350" s="23" t="s">
        <v>41</v>
      </c>
      <c r="P350" s="23" t="s">
        <v>41</v>
      </c>
      <c r="Q350" s="23" t="s">
        <v>41</v>
      </c>
      <c r="R350" s="23" t="s">
        <v>41</v>
      </c>
      <c r="S350" s="23" t="s">
        <v>41</v>
      </c>
      <c r="T350" s="23" t="s">
        <v>41</v>
      </c>
      <c r="U350" s="23" t="s">
        <v>41</v>
      </c>
      <c r="V350" s="23" t="s">
        <v>41</v>
      </c>
      <c r="W350" s="23" t="s">
        <v>41</v>
      </c>
      <c r="X350" s="23" t="s">
        <v>41</v>
      </c>
      <c r="Y350" s="23" t="s">
        <v>41</v>
      </c>
      <c r="Z350" s="23" t="s">
        <v>41</v>
      </c>
    </row>
    <row r="351" spans="1:26" x14ac:dyDescent="0.45">
      <c r="A351" s="21" t="s">
        <v>35</v>
      </c>
      <c r="B351" s="21" t="s">
        <v>740</v>
      </c>
      <c r="C351" s="21" t="s">
        <v>741</v>
      </c>
      <c r="D351" s="21" t="s">
        <v>53</v>
      </c>
      <c r="E351" s="21" t="s">
        <v>39</v>
      </c>
      <c r="F351" s="23" t="s">
        <v>41</v>
      </c>
      <c r="G351" s="24">
        <v>0</v>
      </c>
      <c r="H351" s="24">
        <v>0</v>
      </c>
      <c r="I351" s="24">
        <v>0</v>
      </c>
      <c r="J351" s="24">
        <v>0</v>
      </c>
      <c r="K351" s="24">
        <v>0</v>
      </c>
      <c r="L351" s="24">
        <v>0</v>
      </c>
      <c r="M351" s="24">
        <v>0</v>
      </c>
      <c r="N351" s="24">
        <v>0</v>
      </c>
      <c r="O351" s="24">
        <v>0</v>
      </c>
      <c r="P351" s="24">
        <v>0</v>
      </c>
      <c r="Q351" s="24">
        <v>0</v>
      </c>
      <c r="R351" s="24">
        <v>0</v>
      </c>
      <c r="S351" s="23" t="s">
        <v>41</v>
      </c>
      <c r="T351" s="23" t="s">
        <v>41</v>
      </c>
      <c r="U351" s="23" t="s">
        <v>41</v>
      </c>
      <c r="V351" s="23" t="s">
        <v>41</v>
      </c>
      <c r="W351" s="23" t="s">
        <v>41</v>
      </c>
      <c r="X351" s="23" t="s">
        <v>41</v>
      </c>
      <c r="Y351" s="23" t="s">
        <v>41</v>
      </c>
      <c r="Z351" s="23" t="s">
        <v>41</v>
      </c>
    </row>
    <row r="352" spans="1:26" x14ac:dyDescent="0.45">
      <c r="A352" s="21" t="s">
        <v>35</v>
      </c>
      <c r="B352" s="21" t="s">
        <v>742</v>
      </c>
      <c r="C352" s="21" t="s">
        <v>743</v>
      </c>
      <c r="D352" s="21" t="s">
        <v>53</v>
      </c>
      <c r="E352" s="21" t="s">
        <v>39</v>
      </c>
      <c r="F352" s="23" t="s">
        <v>41</v>
      </c>
      <c r="G352" s="24">
        <v>0</v>
      </c>
      <c r="H352" s="24">
        <v>0</v>
      </c>
      <c r="I352" s="24">
        <v>0</v>
      </c>
      <c r="J352" s="24">
        <v>0</v>
      </c>
      <c r="K352" s="24">
        <v>0</v>
      </c>
      <c r="L352" s="24">
        <v>0</v>
      </c>
      <c r="M352" s="24">
        <v>0</v>
      </c>
      <c r="N352" s="24">
        <v>0</v>
      </c>
      <c r="O352" s="24">
        <v>0</v>
      </c>
      <c r="P352" s="24">
        <v>0</v>
      </c>
      <c r="Q352" s="24">
        <v>0</v>
      </c>
      <c r="R352" s="24">
        <v>0</v>
      </c>
      <c r="S352" s="23" t="s">
        <v>41</v>
      </c>
      <c r="T352" s="23" t="s">
        <v>41</v>
      </c>
      <c r="U352" s="23" t="s">
        <v>41</v>
      </c>
      <c r="V352" s="23" t="s">
        <v>41</v>
      </c>
      <c r="W352" s="23" t="s">
        <v>41</v>
      </c>
      <c r="X352" s="23" t="s">
        <v>41</v>
      </c>
      <c r="Y352" s="23" t="s">
        <v>41</v>
      </c>
      <c r="Z352" s="23" t="s">
        <v>41</v>
      </c>
    </row>
    <row r="353" spans="1:26" x14ac:dyDescent="0.45">
      <c r="A353" s="21" t="s">
        <v>35</v>
      </c>
      <c r="B353" s="21" t="s">
        <v>744</v>
      </c>
      <c r="C353" s="21" t="s">
        <v>745</v>
      </c>
      <c r="D353" s="21" t="s">
        <v>53</v>
      </c>
      <c r="E353" s="21" t="s">
        <v>39</v>
      </c>
      <c r="F353" s="23" t="s">
        <v>41</v>
      </c>
      <c r="G353" s="24">
        <v>0</v>
      </c>
      <c r="H353" s="24">
        <v>0</v>
      </c>
      <c r="I353" s="24">
        <v>0</v>
      </c>
      <c r="J353" s="24">
        <v>0</v>
      </c>
      <c r="K353" s="24">
        <v>0</v>
      </c>
      <c r="L353" s="24">
        <v>0</v>
      </c>
      <c r="M353" s="24">
        <v>0</v>
      </c>
      <c r="N353" s="24">
        <v>0</v>
      </c>
      <c r="O353" s="24">
        <v>0</v>
      </c>
      <c r="P353" s="24">
        <v>0</v>
      </c>
      <c r="Q353" s="24">
        <v>0</v>
      </c>
      <c r="R353" s="24">
        <v>0</v>
      </c>
      <c r="S353" s="23" t="s">
        <v>41</v>
      </c>
      <c r="T353" s="23" t="s">
        <v>41</v>
      </c>
      <c r="U353" s="23" t="s">
        <v>41</v>
      </c>
      <c r="V353" s="23" t="s">
        <v>41</v>
      </c>
      <c r="W353" s="23" t="s">
        <v>41</v>
      </c>
      <c r="X353" s="23" t="s">
        <v>41</v>
      </c>
      <c r="Y353" s="23" t="s">
        <v>41</v>
      </c>
      <c r="Z353" s="23" t="s">
        <v>41</v>
      </c>
    </row>
    <row r="354" spans="1:26" x14ac:dyDescent="0.45">
      <c r="A354" s="21" t="s">
        <v>35</v>
      </c>
      <c r="B354" s="21" t="s">
        <v>746</v>
      </c>
      <c r="C354" s="21" t="s">
        <v>747</v>
      </c>
      <c r="D354" s="21" t="s">
        <v>53</v>
      </c>
      <c r="E354" s="21" t="s">
        <v>39</v>
      </c>
      <c r="F354" s="23" t="s">
        <v>41</v>
      </c>
      <c r="G354" s="24">
        <v>0</v>
      </c>
      <c r="H354" s="24">
        <v>0</v>
      </c>
      <c r="I354" s="24">
        <v>0</v>
      </c>
      <c r="J354" s="24">
        <v>0</v>
      </c>
      <c r="K354" s="24">
        <v>0</v>
      </c>
      <c r="L354" s="24">
        <v>0</v>
      </c>
      <c r="M354" s="24">
        <v>0</v>
      </c>
      <c r="N354" s="24">
        <v>0</v>
      </c>
      <c r="O354" s="24">
        <v>0</v>
      </c>
      <c r="P354" s="24">
        <v>0</v>
      </c>
      <c r="Q354" s="24">
        <v>0</v>
      </c>
      <c r="R354" s="24">
        <v>0</v>
      </c>
      <c r="S354" s="23" t="s">
        <v>41</v>
      </c>
      <c r="T354" s="23" t="s">
        <v>41</v>
      </c>
      <c r="U354" s="23" t="s">
        <v>41</v>
      </c>
      <c r="V354" s="23" t="s">
        <v>41</v>
      </c>
      <c r="W354" s="23" t="s">
        <v>41</v>
      </c>
      <c r="X354" s="23" t="s">
        <v>41</v>
      </c>
      <c r="Y354" s="23" t="s">
        <v>41</v>
      </c>
      <c r="Z354" s="23" t="s">
        <v>41</v>
      </c>
    </row>
    <row r="355" spans="1:26" x14ac:dyDescent="0.45">
      <c r="A355" s="21" t="s">
        <v>35</v>
      </c>
      <c r="B355" s="21" t="s">
        <v>748</v>
      </c>
      <c r="C355" s="21" t="s">
        <v>749</v>
      </c>
      <c r="D355" s="21" t="s">
        <v>53</v>
      </c>
      <c r="E355" s="21" t="s">
        <v>39</v>
      </c>
      <c r="F355" s="23" t="s">
        <v>41</v>
      </c>
      <c r="G355" s="24">
        <v>0</v>
      </c>
      <c r="H355" s="24">
        <v>0</v>
      </c>
      <c r="I355" s="24">
        <v>0</v>
      </c>
      <c r="J355" s="24">
        <v>0</v>
      </c>
      <c r="K355" s="24">
        <v>0</v>
      </c>
      <c r="L355" s="24">
        <v>0</v>
      </c>
      <c r="M355" s="24">
        <v>0</v>
      </c>
      <c r="N355" s="24">
        <v>0</v>
      </c>
      <c r="O355" s="24">
        <v>0</v>
      </c>
      <c r="P355" s="24">
        <v>0</v>
      </c>
      <c r="Q355" s="24">
        <v>0</v>
      </c>
      <c r="R355" s="24">
        <v>0</v>
      </c>
      <c r="S355" s="23" t="s">
        <v>41</v>
      </c>
      <c r="T355" s="23" t="s">
        <v>41</v>
      </c>
      <c r="U355" s="23" t="s">
        <v>41</v>
      </c>
      <c r="V355" s="23" t="s">
        <v>41</v>
      </c>
      <c r="W355" s="23" t="s">
        <v>41</v>
      </c>
      <c r="X355" s="23" t="s">
        <v>41</v>
      </c>
      <c r="Y355" s="23" t="s">
        <v>41</v>
      </c>
      <c r="Z355" s="23" t="s">
        <v>41</v>
      </c>
    </row>
    <row r="356" spans="1:26" x14ac:dyDescent="0.45">
      <c r="A356" s="21" t="s">
        <v>35</v>
      </c>
      <c r="B356" s="21" t="s">
        <v>750</v>
      </c>
      <c r="C356" s="21" t="s">
        <v>751</v>
      </c>
      <c r="D356" s="21" t="s">
        <v>53</v>
      </c>
      <c r="E356" s="21" t="s">
        <v>39</v>
      </c>
      <c r="F356" s="23" t="s">
        <v>41</v>
      </c>
      <c r="G356" s="24">
        <v>0</v>
      </c>
      <c r="H356" s="24">
        <v>0</v>
      </c>
      <c r="I356" s="24">
        <v>0</v>
      </c>
      <c r="J356" s="24">
        <v>0</v>
      </c>
      <c r="K356" s="24">
        <v>0</v>
      </c>
      <c r="L356" s="24">
        <v>0</v>
      </c>
      <c r="M356" s="24">
        <v>0</v>
      </c>
      <c r="N356" s="24">
        <v>0</v>
      </c>
      <c r="O356" s="24">
        <v>0</v>
      </c>
      <c r="P356" s="24">
        <v>0</v>
      </c>
      <c r="Q356" s="24">
        <v>0</v>
      </c>
      <c r="R356" s="24">
        <v>0</v>
      </c>
      <c r="S356" s="23" t="s">
        <v>41</v>
      </c>
      <c r="T356" s="23" t="s">
        <v>41</v>
      </c>
      <c r="U356" s="23" t="s">
        <v>41</v>
      </c>
      <c r="V356" s="23" t="s">
        <v>41</v>
      </c>
      <c r="W356" s="23" t="s">
        <v>41</v>
      </c>
      <c r="X356" s="23" t="s">
        <v>41</v>
      </c>
      <c r="Y356" s="23" t="s">
        <v>41</v>
      </c>
      <c r="Z356" s="23" t="s">
        <v>41</v>
      </c>
    </row>
    <row r="357" spans="1:26" x14ac:dyDescent="0.45">
      <c r="A357" s="21" t="s">
        <v>35</v>
      </c>
      <c r="B357" s="21" t="s">
        <v>752</v>
      </c>
      <c r="C357" s="21" t="s">
        <v>753</v>
      </c>
      <c r="D357" s="21" t="s">
        <v>53</v>
      </c>
      <c r="E357" s="21" t="s">
        <v>39</v>
      </c>
      <c r="F357" s="24">
        <v>0</v>
      </c>
      <c r="G357" s="23" t="s">
        <v>41</v>
      </c>
      <c r="H357" s="23" t="s">
        <v>41</v>
      </c>
      <c r="I357" s="23" t="s">
        <v>41</v>
      </c>
      <c r="J357" s="23" t="s">
        <v>41</v>
      </c>
      <c r="K357" s="23" t="s">
        <v>41</v>
      </c>
      <c r="L357" s="23" t="s">
        <v>41</v>
      </c>
      <c r="M357" s="23" t="s">
        <v>41</v>
      </c>
      <c r="N357" s="23" t="s">
        <v>41</v>
      </c>
      <c r="O357" s="23" t="s">
        <v>41</v>
      </c>
      <c r="P357" s="23" t="s">
        <v>41</v>
      </c>
      <c r="Q357" s="23" t="s">
        <v>41</v>
      </c>
      <c r="R357" s="23" t="s">
        <v>41</v>
      </c>
      <c r="S357" s="23" t="s">
        <v>41</v>
      </c>
      <c r="T357" s="23" t="s">
        <v>41</v>
      </c>
      <c r="U357" s="23" t="s">
        <v>41</v>
      </c>
      <c r="V357" s="23" t="s">
        <v>41</v>
      </c>
      <c r="W357" s="23" t="s">
        <v>41</v>
      </c>
      <c r="X357" s="23" t="s">
        <v>41</v>
      </c>
      <c r="Y357" s="23" t="s">
        <v>41</v>
      </c>
      <c r="Z357" s="23" t="s">
        <v>41</v>
      </c>
    </row>
    <row r="358" spans="1:26" x14ac:dyDescent="0.45">
      <c r="A358" s="21" t="s">
        <v>35</v>
      </c>
      <c r="B358" s="21" t="s">
        <v>754</v>
      </c>
      <c r="C358" s="21" t="s">
        <v>755</v>
      </c>
      <c r="D358" s="21" t="s">
        <v>53</v>
      </c>
      <c r="E358" s="21" t="s">
        <v>39</v>
      </c>
      <c r="F358" s="23" t="s">
        <v>41</v>
      </c>
      <c r="G358" s="23" t="s">
        <v>41</v>
      </c>
      <c r="H358" s="23" t="s">
        <v>41</v>
      </c>
      <c r="I358" s="23" t="s">
        <v>41</v>
      </c>
      <c r="J358" s="23" t="s">
        <v>41</v>
      </c>
      <c r="K358" s="23" t="s">
        <v>41</v>
      </c>
      <c r="L358" s="23" t="s">
        <v>41</v>
      </c>
      <c r="M358" s="23" t="s">
        <v>41</v>
      </c>
      <c r="N358" s="23" t="s">
        <v>41</v>
      </c>
      <c r="O358" s="23" t="s">
        <v>41</v>
      </c>
      <c r="P358" s="23" t="s">
        <v>41</v>
      </c>
      <c r="Q358" s="23" t="s">
        <v>41</v>
      </c>
      <c r="R358" s="23" t="s">
        <v>41</v>
      </c>
      <c r="S358" s="24">
        <v>0</v>
      </c>
      <c r="T358" s="24">
        <v>0</v>
      </c>
      <c r="U358" s="24">
        <v>0</v>
      </c>
      <c r="V358" s="24">
        <v>0</v>
      </c>
      <c r="W358" s="24">
        <v>0</v>
      </c>
      <c r="X358" s="24">
        <v>0</v>
      </c>
      <c r="Y358" s="24">
        <v>0</v>
      </c>
      <c r="Z358" s="24">
        <v>0</v>
      </c>
    </row>
    <row r="359" spans="1:26" x14ac:dyDescent="0.45">
      <c r="A359" s="21" t="s">
        <v>35</v>
      </c>
      <c r="B359" s="21" t="s">
        <v>756</v>
      </c>
      <c r="C359" s="21" t="s">
        <v>757</v>
      </c>
      <c r="D359" s="21" t="s">
        <v>53</v>
      </c>
      <c r="E359" s="21" t="s">
        <v>39</v>
      </c>
      <c r="F359" s="23" t="s">
        <v>41</v>
      </c>
      <c r="G359" s="23" t="s">
        <v>41</v>
      </c>
      <c r="H359" s="23" t="s">
        <v>41</v>
      </c>
      <c r="I359" s="23" t="s">
        <v>41</v>
      </c>
      <c r="J359" s="23" t="s">
        <v>41</v>
      </c>
      <c r="K359" s="23" t="s">
        <v>41</v>
      </c>
      <c r="L359" s="23" t="s">
        <v>41</v>
      </c>
      <c r="M359" s="23" t="s">
        <v>41</v>
      </c>
      <c r="N359" s="23" t="s">
        <v>41</v>
      </c>
      <c r="O359" s="23" t="s">
        <v>41</v>
      </c>
      <c r="P359" s="23" t="s">
        <v>41</v>
      </c>
      <c r="Q359" s="23" t="s">
        <v>41</v>
      </c>
      <c r="R359" s="23" t="s">
        <v>41</v>
      </c>
      <c r="S359" s="24">
        <v>0</v>
      </c>
      <c r="T359" s="24">
        <v>0</v>
      </c>
      <c r="U359" s="24">
        <v>0</v>
      </c>
      <c r="V359" s="24">
        <v>0</v>
      </c>
      <c r="W359" s="24">
        <v>0</v>
      </c>
      <c r="X359" s="24">
        <v>0</v>
      </c>
      <c r="Y359" s="24">
        <v>0</v>
      </c>
      <c r="Z359" s="24">
        <v>0</v>
      </c>
    </row>
    <row r="360" spans="1:26" x14ac:dyDescent="0.45">
      <c r="A360" s="21" t="s">
        <v>35</v>
      </c>
      <c r="B360" s="21" t="s">
        <v>758</v>
      </c>
      <c r="C360" s="21" t="s">
        <v>759</v>
      </c>
      <c r="D360" s="21" t="s">
        <v>53</v>
      </c>
      <c r="E360" s="21" t="s">
        <v>39</v>
      </c>
      <c r="F360" s="23" t="s">
        <v>41</v>
      </c>
      <c r="G360" s="23" t="s">
        <v>41</v>
      </c>
      <c r="H360" s="23" t="s">
        <v>41</v>
      </c>
      <c r="I360" s="23" t="s">
        <v>41</v>
      </c>
      <c r="J360" s="23" t="s">
        <v>41</v>
      </c>
      <c r="K360" s="23" t="s">
        <v>41</v>
      </c>
      <c r="L360" s="23" t="s">
        <v>41</v>
      </c>
      <c r="M360" s="23" t="s">
        <v>41</v>
      </c>
      <c r="N360" s="23" t="s">
        <v>41</v>
      </c>
      <c r="O360" s="23" t="s">
        <v>41</v>
      </c>
      <c r="P360" s="23" t="s">
        <v>41</v>
      </c>
      <c r="Q360" s="23" t="s">
        <v>41</v>
      </c>
      <c r="R360" s="23" t="s">
        <v>41</v>
      </c>
      <c r="S360" s="24">
        <v>0</v>
      </c>
      <c r="T360" s="24">
        <v>0</v>
      </c>
      <c r="U360" s="24">
        <v>0</v>
      </c>
      <c r="V360" s="24">
        <v>0</v>
      </c>
      <c r="W360" s="24">
        <v>0</v>
      </c>
      <c r="X360" s="24">
        <v>0</v>
      </c>
      <c r="Y360" s="24">
        <v>0</v>
      </c>
      <c r="Z360" s="24">
        <v>0</v>
      </c>
    </row>
    <row r="361" spans="1:26" x14ac:dyDescent="0.45">
      <c r="A361" s="21" t="s">
        <v>35</v>
      </c>
      <c r="B361" s="21" t="s">
        <v>760</v>
      </c>
      <c r="C361" s="21" t="s">
        <v>761</v>
      </c>
      <c r="D361" s="21" t="s">
        <v>53</v>
      </c>
      <c r="E361" s="21" t="s">
        <v>39</v>
      </c>
      <c r="F361" s="23" t="s">
        <v>41</v>
      </c>
      <c r="G361" s="23" t="s">
        <v>41</v>
      </c>
      <c r="H361" s="23" t="s">
        <v>41</v>
      </c>
      <c r="I361" s="23" t="s">
        <v>41</v>
      </c>
      <c r="J361" s="23" t="s">
        <v>41</v>
      </c>
      <c r="K361" s="23" t="s">
        <v>41</v>
      </c>
      <c r="L361" s="23" t="s">
        <v>41</v>
      </c>
      <c r="M361" s="23" t="s">
        <v>41</v>
      </c>
      <c r="N361" s="23" t="s">
        <v>41</v>
      </c>
      <c r="O361" s="23" t="s">
        <v>41</v>
      </c>
      <c r="P361" s="23" t="s">
        <v>41</v>
      </c>
      <c r="Q361" s="23" t="s">
        <v>41</v>
      </c>
      <c r="R361" s="23" t="s">
        <v>41</v>
      </c>
      <c r="S361" s="24">
        <v>0</v>
      </c>
      <c r="T361" s="24">
        <v>0</v>
      </c>
      <c r="U361" s="24">
        <v>0</v>
      </c>
      <c r="V361" s="24">
        <v>0</v>
      </c>
      <c r="W361" s="24">
        <v>0</v>
      </c>
      <c r="X361" s="24">
        <v>0</v>
      </c>
      <c r="Y361" s="24">
        <v>0</v>
      </c>
      <c r="Z361" s="24">
        <v>0</v>
      </c>
    </row>
    <row r="362" spans="1:26" x14ac:dyDescent="0.45">
      <c r="A362" s="21" t="s">
        <v>35</v>
      </c>
      <c r="B362" s="21" t="s">
        <v>762</v>
      </c>
      <c r="C362" s="21" t="s">
        <v>763</v>
      </c>
      <c r="D362" s="21" t="s">
        <v>53</v>
      </c>
      <c r="E362" s="21" t="s">
        <v>39</v>
      </c>
      <c r="F362" s="23" t="s">
        <v>41</v>
      </c>
      <c r="G362" s="23" t="s">
        <v>41</v>
      </c>
      <c r="H362" s="23" t="s">
        <v>41</v>
      </c>
      <c r="I362" s="23" t="s">
        <v>41</v>
      </c>
      <c r="J362" s="23" t="s">
        <v>41</v>
      </c>
      <c r="K362" s="23" t="s">
        <v>41</v>
      </c>
      <c r="L362" s="23" t="s">
        <v>41</v>
      </c>
      <c r="M362" s="23" t="s">
        <v>41</v>
      </c>
      <c r="N362" s="23" t="s">
        <v>41</v>
      </c>
      <c r="O362" s="23" t="s">
        <v>41</v>
      </c>
      <c r="P362" s="23" t="s">
        <v>41</v>
      </c>
      <c r="Q362" s="23" t="s">
        <v>41</v>
      </c>
      <c r="R362" s="23" t="s">
        <v>41</v>
      </c>
      <c r="S362" s="24">
        <v>0</v>
      </c>
      <c r="T362" s="24">
        <v>0</v>
      </c>
      <c r="U362" s="24">
        <v>0</v>
      </c>
      <c r="V362" s="24">
        <v>0</v>
      </c>
      <c r="W362" s="24">
        <v>0</v>
      </c>
      <c r="X362" s="24">
        <v>0</v>
      </c>
      <c r="Y362" s="24">
        <v>0</v>
      </c>
      <c r="Z362" s="24">
        <v>0</v>
      </c>
    </row>
    <row r="363" spans="1:26" x14ac:dyDescent="0.45">
      <c r="A363" s="21" t="s">
        <v>35</v>
      </c>
      <c r="B363" s="21" t="s">
        <v>764</v>
      </c>
      <c r="C363" s="21" t="s">
        <v>765</v>
      </c>
      <c r="D363" s="21" t="s">
        <v>53</v>
      </c>
      <c r="E363" s="21" t="s">
        <v>39</v>
      </c>
      <c r="F363" s="23" t="s">
        <v>41</v>
      </c>
      <c r="G363" s="23" t="s">
        <v>41</v>
      </c>
      <c r="H363" s="23" t="s">
        <v>41</v>
      </c>
      <c r="I363" s="23" t="s">
        <v>41</v>
      </c>
      <c r="J363" s="23" t="s">
        <v>41</v>
      </c>
      <c r="K363" s="23" t="s">
        <v>41</v>
      </c>
      <c r="L363" s="23" t="s">
        <v>41</v>
      </c>
      <c r="M363" s="23" t="s">
        <v>41</v>
      </c>
      <c r="N363" s="23" t="s">
        <v>41</v>
      </c>
      <c r="O363" s="23" t="s">
        <v>41</v>
      </c>
      <c r="P363" s="23" t="s">
        <v>41</v>
      </c>
      <c r="Q363" s="23" t="s">
        <v>41</v>
      </c>
      <c r="R363" s="23" t="s">
        <v>41</v>
      </c>
      <c r="S363" s="24">
        <v>0</v>
      </c>
      <c r="T363" s="24">
        <v>0</v>
      </c>
      <c r="U363" s="24">
        <v>0</v>
      </c>
      <c r="V363" s="24">
        <v>0</v>
      </c>
      <c r="W363" s="24">
        <v>0</v>
      </c>
      <c r="X363" s="24">
        <v>0</v>
      </c>
      <c r="Y363" s="24">
        <v>0</v>
      </c>
      <c r="Z363" s="24">
        <v>0</v>
      </c>
    </row>
    <row r="364" spans="1:26" x14ac:dyDescent="0.45">
      <c r="A364" s="21" t="s">
        <v>35</v>
      </c>
      <c r="B364" s="21" t="s">
        <v>766</v>
      </c>
      <c r="C364" s="21" t="s">
        <v>767</v>
      </c>
      <c r="D364" s="21" t="s">
        <v>124</v>
      </c>
      <c r="E364" s="21" t="s">
        <v>39</v>
      </c>
      <c r="F364" s="23" t="s">
        <v>41</v>
      </c>
      <c r="G364" s="23" t="s">
        <v>41</v>
      </c>
      <c r="H364" s="23" t="s">
        <v>41</v>
      </c>
      <c r="I364" s="23" t="s">
        <v>41</v>
      </c>
      <c r="J364" s="23" t="s">
        <v>41</v>
      </c>
      <c r="K364" s="23" t="s">
        <v>41</v>
      </c>
      <c r="L364" s="23" t="s">
        <v>41</v>
      </c>
      <c r="M364" s="23" t="s">
        <v>41</v>
      </c>
      <c r="N364" s="23" t="s">
        <v>41</v>
      </c>
      <c r="O364" s="23" t="s">
        <v>41</v>
      </c>
      <c r="P364" s="23" t="s">
        <v>41</v>
      </c>
      <c r="Q364" s="23" t="s">
        <v>41</v>
      </c>
      <c r="R364" s="23" t="s">
        <v>41</v>
      </c>
      <c r="S364" s="23" t="s">
        <v>41</v>
      </c>
      <c r="T364" s="23" t="s">
        <v>41</v>
      </c>
      <c r="U364" s="23" t="s">
        <v>41</v>
      </c>
      <c r="V364" s="23" t="s">
        <v>41</v>
      </c>
      <c r="W364" s="23" t="s">
        <v>41</v>
      </c>
      <c r="X364" s="23" t="s">
        <v>41</v>
      </c>
      <c r="Y364" s="23" t="s">
        <v>41</v>
      </c>
      <c r="Z364" s="23" t="s">
        <v>41</v>
      </c>
    </row>
    <row r="365" spans="1:26" x14ac:dyDescent="0.45">
      <c r="A365" s="21" t="s">
        <v>35</v>
      </c>
      <c r="B365" s="21" t="s">
        <v>768</v>
      </c>
      <c r="C365" s="21" t="s">
        <v>769</v>
      </c>
      <c r="D365" s="21" t="s">
        <v>38</v>
      </c>
      <c r="E365" s="21" t="s">
        <v>39</v>
      </c>
      <c r="F365" s="23" t="s">
        <v>41</v>
      </c>
      <c r="G365" s="23" t="s">
        <v>41</v>
      </c>
      <c r="H365" s="23" t="s">
        <v>41</v>
      </c>
      <c r="I365" s="23" t="s">
        <v>41</v>
      </c>
      <c r="J365" s="23" t="s">
        <v>41</v>
      </c>
      <c r="K365" s="23" t="s">
        <v>41</v>
      </c>
      <c r="L365" s="23" t="s">
        <v>41</v>
      </c>
      <c r="M365" s="23" t="s">
        <v>41</v>
      </c>
      <c r="N365" s="23" t="s">
        <v>41</v>
      </c>
      <c r="O365" s="23" t="s">
        <v>41</v>
      </c>
      <c r="P365" s="23" t="s">
        <v>41</v>
      </c>
      <c r="Q365" s="23" t="s">
        <v>41</v>
      </c>
      <c r="R365" s="23" t="s">
        <v>41</v>
      </c>
      <c r="S365" s="23" t="s">
        <v>41</v>
      </c>
      <c r="T365" s="23" t="s">
        <v>41</v>
      </c>
      <c r="U365" s="23" t="s">
        <v>41</v>
      </c>
      <c r="V365" s="23" t="s">
        <v>41</v>
      </c>
      <c r="W365" s="23" t="s">
        <v>41</v>
      </c>
      <c r="X365" s="23" t="s">
        <v>41</v>
      </c>
      <c r="Y365" s="23" t="s">
        <v>41</v>
      </c>
      <c r="Z365" s="23" t="s">
        <v>41</v>
      </c>
    </row>
    <row r="366" spans="1:26" x14ac:dyDescent="0.45">
      <c r="A366" s="21" t="s">
        <v>35</v>
      </c>
      <c r="B366" s="21" t="s">
        <v>770</v>
      </c>
      <c r="C366" s="21" t="s">
        <v>771</v>
      </c>
      <c r="D366" s="21" t="s">
        <v>38</v>
      </c>
      <c r="E366" s="21" t="s">
        <v>39</v>
      </c>
      <c r="F366" s="23" t="s">
        <v>41</v>
      </c>
      <c r="G366" s="23" t="s">
        <v>41</v>
      </c>
      <c r="H366" s="23" t="s">
        <v>41</v>
      </c>
      <c r="I366" s="23" t="s">
        <v>41</v>
      </c>
      <c r="J366" s="23" t="s">
        <v>41</v>
      </c>
      <c r="K366" s="23" t="s">
        <v>41</v>
      </c>
      <c r="L366" s="23" t="s">
        <v>41</v>
      </c>
      <c r="M366" s="23" t="s">
        <v>41</v>
      </c>
      <c r="N366" s="23" t="s">
        <v>41</v>
      </c>
      <c r="O366" s="23" t="s">
        <v>41</v>
      </c>
      <c r="P366" s="23" t="s">
        <v>41</v>
      </c>
      <c r="Q366" s="23" t="s">
        <v>41</v>
      </c>
      <c r="R366" s="23" t="s">
        <v>41</v>
      </c>
      <c r="S366" s="23" t="s">
        <v>41</v>
      </c>
      <c r="T366" s="23" t="s">
        <v>41</v>
      </c>
      <c r="U366" s="23" t="s">
        <v>41</v>
      </c>
      <c r="V366" s="23" t="s">
        <v>41</v>
      </c>
      <c r="W366" s="23" t="s">
        <v>41</v>
      </c>
      <c r="X366" s="23" t="s">
        <v>41</v>
      </c>
      <c r="Y366" s="23" t="s">
        <v>41</v>
      </c>
      <c r="Z366" s="23" t="s">
        <v>41</v>
      </c>
    </row>
    <row r="367" spans="1:26" x14ac:dyDescent="0.45">
      <c r="A367" s="21" t="s">
        <v>35</v>
      </c>
      <c r="B367" s="21" t="s">
        <v>772</v>
      </c>
      <c r="C367" s="21" t="s">
        <v>773</v>
      </c>
      <c r="D367" s="21" t="s">
        <v>38</v>
      </c>
      <c r="E367" s="21" t="s">
        <v>39</v>
      </c>
      <c r="F367" s="23" t="s">
        <v>41</v>
      </c>
      <c r="G367" s="23" t="s">
        <v>41</v>
      </c>
      <c r="H367" s="23" t="s">
        <v>41</v>
      </c>
      <c r="I367" s="23" t="s">
        <v>41</v>
      </c>
      <c r="J367" s="23" t="s">
        <v>41</v>
      </c>
      <c r="K367" s="23" t="s">
        <v>41</v>
      </c>
      <c r="L367" s="23" t="s">
        <v>41</v>
      </c>
      <c r="M367" s="23" t="s">
        <v>41</v>
      </c>
      <c r="N367" s="23" t="s">
        <v>41</v>
      </c>
      <c r="O367" s="23" t="s">
        <v>41</v>
      </c>
      <c r="P367" s="23" t="s">
        <v>41</v>
      </c>
      <c r="Q367" s="23" t="s">
        <v>41</v>
      </c>
      <c r="R367" s="23" t="s">
        <v>41</v>
      </c>
      <c r="S367" s="23" t="s">
        <v>41</v>
      </c>
      <c r="T367" s="23" t="s">
        <v>41</v>
      </c>
      <c r="U367" s="23" t="s">
        <v>41</v>
      </c>
      <c r="V367" s="23" t="s">
        <v>41</v>
      </c>
      <c r="W367" s="23" t="s">
        <v>41</v>
      </c>
      <c r="X367" s="23" t="s">
        <v>41</v>
      </c>
      <c r="Y367" s="23" t="s">
        <v>41</v>
      </c>
      <c r="Z367" s="23" t="s">
        <v>41</v>
      </c>
    </row>
    <row r="368" spans="1:26" x14ac:dyDescent="0.45">
      <c r="A368" s="21" t="s">
        <v>35</v>
      </c>
      <c r="B368" s="21" t="s">
        <v>774</v>
      </c>
      <c r="C368" s="21" t="s">
        <v>775</v>
      </c>
      <c r="D368" s="21" t="s">
        <v>38</v>
      </c>
      <c r="E368" s="21" t="s">
        <v>39</v>
      </c>
      <c r="F368" s="23" t="s">
        <v>41</v>
      </c>
      <c r="G368" s="23" t="s">
        <v>41</v>
      </c>
      <c r="H368" s="23" t="s">
        <v>41</v>
      </c>
      <c r="I368" s="23" t="s">
        <v>41</v>
      </c>
      <c r="J368" s="23" t="s">
        <v>41</v>
      </c>
      <c r="K368" s="23" t="s">
        <v>41</v>
      </c>
      <c r="L368" s="23" t="s">
        <v>41</v>
      </c>
      <c r="M368" s="23" t="s">
        <v>41</v>
      </c>
      <c r="N368" s="23" t="s">
        <v>41</v>
      </c>
      <c r="O368" s="23" t="s">
        <v>41</v>
      </c>
      <c r="P368" s="23" t="s">
        <v>41</v>
      </c>
      <c r="Q368" s="23" t="s">
        <v>41</v>
      </c>
      <c r="R368" s="23" t="s">
        <v>41</v>
      </c>
      <c r="S368" s="23" t="s">
        <v>41</v>
      </c>
      <c r="T368" s="23" t="s">
        <v>41</v>
      </c>
      <c r="U368" s="23" t="s">
        <v>41</v>
      </c>
      <c r="V368" s="23" t="s">
        <v>41</v>
      </c>
      <c r="W368" s="23" t="s">
        <v>41</v>
      </c>
      <c r="X368" s="23" t="s">
        <v>41</v>
      </c>
      <c r="Y368" s="23" t="s">
        <v>41</v>
      </c>
      <c r="Z368" s="23" t="s">
        <v>41</v>
      </c>
    </row>
    <row r="369" spans="1:26" x14ac:dyDescent="0.45">
      <c r="A369" s="21" t="s">
        <v>35</v>
      </c>
      <c r="B369" s="21" t="s">
        <v>776</v>
      </c>
      <c r="C369" s="21" t="s">
        <v>777</v>
      </c>
      <c r="D369" s="21" t="s">
        <v>53</v>
      </c>
      <c r="E369" s="21" t="s">
        <v>39</v>
      </c>
      <c r="F369" s="24">
        <v>0</v>
      </c>
      <c r="G369" s="23" t="s">
        <v>41</v>
      </c>
      <c r="H369" s="23" t="s">
        <v>41</v>
      </c>
      <c r="I369" s="23" t="s">
        <v>41</v>
      </c>
      <c r="J369" s="23" t="s">
        <v>41</v>
      </c>
      <c r="K369" s="23" t="s">
        <v>41</v>
      </c>
      <c r="L369" s="23" t="s">
        <v>41</v>
      </c>
      <c r="M369" s="23" t="s">
        <v>41</v>
      </c>
      <c r="N369" s="23" t="s">
        <v>41</v>
      </c>
      <c r="O369" s="23" t="s">
        <v>41</v>
      </c>
      <c r="P369" s="23" t="s">
        <v>41</v>
      </c>
      <c r="Q369" s="23" t="s">
        <v>41</v>
      </c>
      <c r="R369" s="23" t="s">
        <v>41</v>
      </c>
      <c r="S369" s="23" t="s">
        <v>41</v>
      </c>
      <c r="T369" s="23" t="s">
        <v>41</v>
      </c>
      <c r="U369" s="23" t="s">
        <v>41</v>
      </c>
      <c r="V369" s="23" t="s">
        <v>41</v>
      </c>
      <c r="W369" s="23" t="s">
        <v>41</v>
      </c>
      <c r="X369" s="23" t="s">
        <v>41</v>
      </c>
      <c r="Y369" s="23" t="s">
        <v>41</v>
      </c>
      <c r="Z369" s="23" t="s">
        <v>41</v>
      </c>
    </row>
    <row r="370" spans="1:26" x14ac:dyDescent="0.45">
      <c r="A370" s="21" t="s">
        <v>35</v>
      </c>
      <c r="B370" s="21" t="s">
        <v>778</v>
      </c>
      <c r="C370" s="21" t="s">
        <v>779</v>
      </c>
      <c r="D370" s="21" t="s">
        <v>53</v>
      </c>
      <c r="E370" s="21" t="s">
        <v>39</v>
      </c>
      <c r="F370" s="23" t="s">
        <v>41</v>
      </c>
      <c r="G370" s="23" t="s">
        <v>41</v>
      </c>
      <c r="H370" s="23" t="s">
        <v>41</v>
      </c>
      <c r="I370" s="23" t="s">
        <v>41</v>
      </c>
      <c r="J370" s="23" t="s">
        <v>41</v>
      </c>
      <c r="K370" s="23" t="s">
        <v>41</v>
      </c>
      <c r="L370" s="23" t="s">
        <v>41</v>
      </c>
      <c r="M370" s="23" t="s">
        <v>41</v>
      </c>
      <c r="N370" s="23" t="s">
        <v>41</v>
      </c>
      <c r="O370" s="23" t="s">
        <v>41</v>
      </c>
      <c r="P370" s="23" t="s">
        <v>41</v>
      </c>
      <c r="Q370" s="23" t="s">
        <v>41</v>
      </c>
      <c r="R370" s="23" t="s">
        <v>41</v>
      </c>
      <c r="S370" s="24">
        <v>0</v>
      </c>
      <c r="T370" s="24">
        <v>0</v>
      </c>
      <c r="U370" s="24">
        <v>0</v>
      </c>
      <c r="V370" s="24">
        <v>0</v>
      </c>
      <c r="W370" s="24">
        <v>0</v>
      </c>
      <c r="X370" s="24">
        <v>0</v>
      </c>
      <c r="Y370" s="24">
        <v>0</v>
      </c>
      <c r="Z370" s="24">
        <v>0</v>
      </c>
    </row>
    <row r="371" spans="1:26" x14ac:dyDescent="0.45">
      <c r="A371" s="21" t="s">
        <v>35</v>
      </c>
      <c r="B371" s="21" t="s">
        <v>780</v>
      </c>
      <c r="C371" s="21" t="s">
        <v>781</v>
      </c>
      <c r="D371" s="21" t="s">
        <v>53</v>
      </c>
      <c r="E371" s="21" t="s">
        <v>39</v>
      </c>
      <c r="F371" s="23" t="s">
        <v>41</v>
      </c>
      <c r="G371" s="23" t="s">
        <v>41</v>
      </c>
      <c r="H371" s="23" t="s">
        <v>41</v>
      </c>
      <c r="I371" s="23" t="s">
        <v>41</v>
      </c>
      <c r="J371" s="23" t="s">
        <v>41</v>
      </c>
      <c r="K371" s="23" t="s">
        <v>41</v>
      </c>
      <c r="L371" s="23" t="s">
        <v>41</v>
      </c>
      <c r="M371" s="23" t="s">
        <v>41</v>
      </c>
      <c r="N371" s="23" t="s">
        <v>41</v>
      </c>
      <c r="O371" s="23" t="s">
        <v>41</v>
      </c>
      <c r="P371" s="23" t="s">
        <v>41</v>
      </c>
      <c r="Q371" s="23" t="s">
        <v>41</v>
      </c>
      <c r="R371" s="23" t="s">
        <v>41</v>
      </c>
      <c r="S371" s="24">
        <v>0</v>
      </c>
      <c r="T371" s="24">
        <v>0</v>
      </c>
      <c r="U371" s="24">
        <v>0</v>
      </c>
      <c r="V371" s="24">
        <v>0</v>
      </c>
      <c r="W371" s="24">
        <v>0</v>
      </c>
      <c r="X371" s="24">
        <v>0</v>
      </c>
      <c r="Y371" s="24">
        <v>0</v>
      </c>
      <c r="Z371" s="24">
        <v>0</v>
      </c>
    </row>
    <row r="372" spans="1:26" x14ac:dyDescent="0.45">
      <c r="A372" s="21" t="s">
        <v>35</v>
      </c>
      <c r="B372" s="21" t="s">
        <v>782</v>
      </c>
      <c r="C372" s="21" t="s">
        <v>783</v>
      </c>
      <c r="D372" s="21" t="s">
        <v>53</v>
      </c>
      <c r="E372" s="21" t="s">
        <v>39</v>
      </c>
      <c r="F372" s="23" t="s">
        <v>41</v>
      </c>
      <c r="G372" s="23" t="s">
        <v>41</v>
      </c>
      <c r="H372" s="23" t="s">
        <v>41</v>
      </c>
      <c r="I372" s="23" t="s">
        <v>41</v>
      </c>
      <c r="J372" s="23" t="s">
        <v>41</v>
      </c>
      <c r="K372" s="23" t="s">
        <v>41</v>
      </c>
      <c r="L372" s="23" t="s">
        <v>41</v>
      </c>
      <c r="M372" s="23" t="s">
        <v>41</v>
      </c>
      <c r="N372" s="23" t="s">
        <v>41</v>
      </c>
      <c r="O372" s="23" t="s">
        <v>41</v>
      </c>
      <c r="P372" s="23" t="s">
        <v>41</v>
      </c>
      <c r="Q372" s="23" t="s">
        <v>41</v>
      </c>
      <c r="R372" s="23" t="s">
        <v>41</v>
      </c>
      <c r="S372" s="24">
        <v>0</v>
      </c>
      <c r="T372" s="24">
        <v>0</v>
      </c>
      <c r="U372" s="24">
        <v>0</v>
      </c>
      <c r="V372" s="24">
        <v>0</v>
      </c>
      <c r="W372" s="24">
        <v>0</v>
      </c>
      <c r="X372" s="24">
        <v>0</v>
      </c>
      <c r="Y372" s="24">
        <v>0</v>
      </c>
      <c r="Z372" s="24">
        <v>0</v>
      </c>
    </row>
    <row r="373" spans="1:26" x14ac:dyDescent="0.45">
      <c r="A373" s="21" t="s">
        <v>35</v>
      </c>
      <c r="B373" s="21" t="s">
        <v>784</v>
      </c>
      <c r="C373" s="21" t="s">
        <v>785</v>
      </c>
      <c r="D373" s="21" t="s">
        <v>53</v>
      </c>
      <c r="E373" s="21" t="s">
        <v>39</v>
      </c>
      <c r="F373" s="23" t="s">
        <v>41</v>
      </c>
      <c r="G373" s="23" t="s">
        <v>41</v>
      </c>
      <c r="H373" s="23" t="s">
        <v>41</v>
      </c>
      <c r="I373" s="23" t="s">
        <v>41</v>
      </c>
      <c r="J373" s="23" t="s">
        <v>41</v>
      </c>
      <c r="K373" s="23" t="s">
        <v>41</v>
      </c>
      <c r="L373" s="23" t="s">
        <v>41</v>
      </c>
      <c r="M373" s="23" t="s">
        <v>41</v>
      </c>
      <c r="N373" s="23" t="s">
        <v>41</v>
      </c>
      <c r="O373" s="23" t="s">
        <v>41</v>
      </c>
      <c r="P373" s="23" t="s">
        <v>41</v>
      </c>
      <c r="Q373" s="23" t="s">
        <v>41</v>
      </c>
      <c r="R373" s="23" t="s">
        <v>41</v>
      </c>
      <c r="S373" s="24">
        <v>0</v>
      </c>
      <c r="T373" s="24">
        <v>0</v>
      </c>
      <c r="U373" s="24">
        <v>0</v>
      </c>
      <c r="V373" s="24">
        <v>0</v>
      </c>
      <c r="W373" s="24">
        <v>0</v>
      </c>
      <c r="X373" s="24">
        <v>0</v>
      </c>
      <c r="Y373" s="24">
        <v>0</v>
      </c>
      <c r="Z373" s="24">
        <v>0</v>
      </c>
    </row>
    <row r="374" spans="1:26" x14ac:dyDescent="0.45">
      <c r="A374" s="21" t="s">
        <v>35</v>
      </c>
      <c r="B374" s="21" t="s">
        <v>786</v>
      </c>
      <c r="C374" s="21" t="s">
        <v>787</v>
      </c>
      <c r="D374" s="21" t="s">
        <v>53</v>
      </c>
      <c r="E374" s="21" t="s">
        <v>39</v>
      </c>
      <c r="F374" s="23" t="s">
        <v>41</v>
      </c>
      <c r="G374" s="23" t="s">
        <v>41</v>
      </c>
      <c r="H374" s="23" t="s">
        <v>41</v>
      </c>
      <c r="I374" s="23" t="s">
        <v>41</v>
      </c>
      <c r="J374" s="23" t="s">
        <v>41</v>
      </c>
      <c r="K374" s="23" t="s">
        <v>41</v>
      </c>
      <c r="L374" s="23" t="s">
        <v>41</v>
      </c>
      <c r="M374" s="23" t="s">
        <v>41</v>
      </c>
      <c r="N374" s="23" t="s">
        <v>41</v>
      </c>
      <c r="O374" s="23" t="s">
        <v>41</v>
      </c>
      <c r="P374" s="23" t="s">
        <v>41</v>
      </c>
      <c r="Q374" s="23" t="s">
        <v>41</v>
      </c>
      <c r="R374" s="23" t="s">
        <v>41</v>
      </c>
      <c r="S374" s="24">
        <v>0</v>
      </c>
      <c r="T374" s="24">
        <v>0</v>
      </c>
      <c r="U374" s="24">
        <v>0</v>
      </c>
      <c r="V374" s="24">
        <v>0</v>
      </c>
      <c r="W374" s="24">
        <v>0</v>
      </c>
      <c r="X374" s="24">
        <v>0</v>
      </c>
      <c r="Y374" s="24">
        <v>0</v>
      </c>
      <c r="Z374" s="24">
        <v>0</v>
      </c>
    </row>
    <row r="375" spans="1:26" x14ac:dyDescent="0.45">
      <c r="A375" s="21" t="s">
        <v>35</v>
      </c>
      <c r="B375" s="21" t="s">
        <v>788</v>
      </c>
      <c r="C375" s="21" t="s">
        <v>789</v>
      </c>
      <c r="D375" s="21" t="s">
        <v>53</v>
      </c>
      <c r="E375" s="21" t="s">
        <v>39</v>
      </c>
      <c r="F375" s="23" t="s">
        <v>41</v>
      </c>
      <c r="G375" s="23" t="s">
        <v>41</v>
      </c>
      <c r="H375" s="23" t="s">
        <v>41</v>
      </c>
      <c r="I375" s="23" t="s">
        <v>41</v>
      </c>
      <c r="J375" s="23" t="s">
        <v>41</v>
      </c>
      <c r="K375" s="23" t="s">
        <v>41</v>
      </c>
      <c r="L375" s="23" t="s">
        <v>41</v>
      </c>
      <c r="M375" s="23" t="s">
        <v>41</v>
      </c>
      <c r="N375" s="23" t="s">
        <v>41</v>
      </c>
      <c r="O375" s="23" t="s">
        <v>41</v>
      </c>
      <c r="P375" s="23" t="s">
        <v>41</v>
      </c>
      <c r="Q375" s="23" t="s">
        <v>41</v>
      </c>
      <c r="R375" s="23" t="s">
        <v>41</v>
      </c>
      <c r="S375" s="24">
        <v>0</v>
      </c>
      <c r="T375" s="24">
        <v>0</v>
      </c>
      <c r="U375" s="24">
        <v>0</v>
      </c>
      <c r="V375" s="24">
        <v>0</v>
      </c>
      <c r="W375" s="24">
        <v>0</v>
      </c>
      <c r="X375" s="24">
        <v>0</v>
      </c>
      <c r="Y375" s="24">
        <v>0</v>
      </c>
      <c r="Z375" s="24">
        <v>0</v>
      </c>
    </row>
    <row r="376" spans="1:26" x14ac:dyDescent="0.45">
      <c r="A376" s="21" t="s">
        <v>35</v>
      </c>
      <c r="B376" s="21" t="s">
        <v>790</v>
      </c>
      <c r="C376" s="21" t="s">
        <v>791</v>
      </c>
      <c r="D376" s="21" t="s">
        <v>53</v>
      </c>
      <c r="E376" s="21" t="s">
        <v>39</v>
      </c>
      <c r="F376" s="24">
        <v>0</v>
      </c>
      <c r="G376" s="23" t="s">
        <v>41</v>
      </c>
      <c r="H376" s="23" t="s">
        <v>41</v>
      </c>
      <c r="I376" s="23" t="s">
        <v>41</v>
      </c>
      <c r="J376" s="23" t="s">
        <v>41</v>
      </c>
      <c r="K376" s="23" t="s">
        <v>41</v>
      </c>
      <c r="L376" s="23" t="s">
        <v>41</v>
      </c>
      <c r="M376" s="23" t="s">
        <v>41</v>
      </c>
      <c r="N376" s="23" t="s">
        <v>41</v>
      </c>
      <c r="O376" s="23" t="s">
        <v>41</v>
      </c>
      <c r="P376" s="23" t="s">
        <v>41</v>
      </c>
      <c r="Q376" s="23" t="s">
        <v>41</v>
      </c>
      <c r="R376" s="23" t="s">
        <v>41</v>
      </c>
      <c r="S376" s="23" t="s">
        <v>41</v>
      </c>
      <c r="T376" s="23" t="s">
        <v>41</v>
      </c>
      <c r="U376" s="23" t="s">
        <v>41</v>
      </c>
      <c r="V376" s="23" t="s">
        <v>41</v>
      </c>
      <c r="W376" s="23" t="s">
        <v>41</v>
      </c>
      <c r="X376" s="23" t="s">
        <v>41</v>
      </c>
      <c r="Y376" s="23" t="s">
        <v>41</v>
      </c>
      <c r="Z376" s="23" t="s">
        <v>41</v>
      </c>
    </row>
    <row r="377" spans="1:26" x14ac:dyDescent="0.45">
      <c r="A377" s="21" t="s">
        <v>35</v>
      </c>
      <c r="B377" s="21" t="s">
        <v>792</v>
      </c>
      <c r="C377" s="21" t="s">
        <v>793</v>
      </c>
      <c r="D377" s="21" t="s">
        <v>53</v>
      </c>
      <c r="E377" s="21" t="s">
        <v>39</v>
      </c>
      <c r="F377" s="23" t="s">
        <v>41</v>
      </c>
      <c r="G377" s="23" t="s">
        <v>41</v>
      </c>
      <c r="H377" s="23" t="s">
        <v>41</v>
      </c>
      <c r="I377" s="23" t="s">
        <v>41</v>
      </c>
      <c r="J377" s="23" t="s">
        <v>41</v>
      </c>
      <c r="K377" s="23" t="s">
        <v>41</v>
      </c>
      <c r="L377" s="23" t="s">
        <v>41</v>
      </c>
      <c r="M377" s="23" t="s">
        <v>41</v>
      </c>
      <c r="N377" s="23" t="s">
        <v>41</v>
      </c>
      <c r="O377" s="23" t="s">
        <v>41</v>
      </c>
      <c r="P377" s="23" t="s">
        <v>41</v>
      </c>
      <c r="Q377" s="23" t="s">
        <v>41</v>
      </c>
      <c r="R377" s="23" t="s">
        <v>41</v>
      </c>
      <c r="S377" s="24">
        <v>0</v>
      </c>
      <c r="T377" s="24">
        <v>0</v>
      </c>
      <c r="U377" s="24">
        <v>0</v>
      </c>
      <c r="V377" s="24">
        <v>0</v>
      </c>
      <c r="W377" s="24">
        <v>0</v>
      </c>
      <c r="X377" s="24">
        <v>0</v>
      </c>
      <c r="Y377" s="24">
        <v>0</v>
      </c>
      <c r="Z377" s="24">
        <v>0</v>
      </c>
    </row>
    <row r="378" spans="1:26" x14ac:dyDescent="0.45">
      <c r="A378" s="21" t="s">
        <v>35</v>
      </c>
      <c r="B378" s="21" t="s">
        <v>794</v>
      </c>
      <c r="C378" s="21" t="s">
        <v>795</v>
      </c>
      <c r="D378" s="21" t="s">
        <v>53</v>
      </c>
      <c r="E378" s="21" t="s">
        <v>39</v>
      </c>
      <c r="F378" s="23" t="s">
        <v>41</v>
      </c>
      <c r="G378" s="23" t="s">
        <v>41</v>
      </c>
      <c r="H378" s="23" t="s">
        <v>41</v>
      </c>
      <c r="I378" s="23" t="s">
        <v>41</v>
      </c>
      <c r="J378" s="23" t="s">
        <v>41</v>
      </c>
      <c r="K378" s="23" t="s">
        <v>41</v>
      </c>
      <c r="L378" s="23" t="s">
        <v>41</v>
      </c>
      <c r="M378" s="23" t="s">
        <v>41</v>
      </c>
      <c r="N378" s="23" t="s">
        <v>41</v>
      </c>
      <c r="O378" s="23" t="s">
        <v>41</v>
      </c>
      <c r="P378" s="23" t="s">
        <v>41</v>
      </c>
      <c r="Q378" s="23" t="s">
        <v>41</v>
      </c>
      <c r="R378" s="23" t="s">
        <v>41</v>
      </c>
      <c r="S378" s="24">
        <v>0</v>
      </c>
      <c r="T378" s="24">
        <v>0</v>
      </c>
      <c r="U378" s="24">
        <v>0</v>
      </c>
      <c r="V378" s="24">
        <v>0</v>
      </c>
      <c r="W378" s="24">
        <v>0</v>
      </c>
      <c r="X378" s="24">
        <v>0</v>
      </c>
      <c r="Y378" s="24">
        <v>0</v>
      </c>
      <c r="Z378" s="24">
        <v>0</v>
      </c>
    </row>
    <row r="379" spans="1:26" x14ac:dyDescent="0.45">
      <c r="A379" s="21" t="s">
        <v>35</v>
      </c>
      <c r="B379" s="21" t="s">
        <v>796</v>
      </c>
      <c r="C379" s="21" t="s">
        <v>797</v>
      </c>
      <c r="D379" s="21" t="s">
        <v>53</v>
      </c>
      <c r="E379" s="21" t="s">
        <v>39</v>
      </c>
      <c r="F379" s="23" t="s">
        <v>41</v>
      </c>
      <c r="G379" s="23" t="s">
        <v>41</v>
      </c>
      <c r="H379" s="23" t="s">
        <v>41</v>
      </c>
      <c r="I379" s="23" t="s">
        <v>41</v>
      </c>
      <c r="J379" s="23" t="s">
        <v>41</v>
      </c>
      <c r="K379" s="23" t="s">
        <v>41</v>
      </c>
      <c r="L379" s="23" t="s">
        <v>41</v>
      </c>
      <c r="M379" s="23" t="s">
        <v>41</v>
      </c>
      <c r="N379" s="23" t="s">
        <v>41</v>
      </c>
      <c r="O379" s="23" t="s">
        <v>41</v>
      </c>
      <c r="P379" s="23" t="s">
        <v>41</v>
      </c>
      <c r="Q379" s="23" t="s">
        <v>41</v>
      </c>
      <c r="R379" s="23" t="s">
        <v>41</v>
      </c>
      <c r="S379" s="24">
        <v>0</v>
      </c>
      <c r="T379" s="24">
        <v>0</v>
      </c>
      <c r="U379" s="24">
        <v>0</v>
      </c>
      <c r="V379" s="24">
        <v>0</v>
      </c>
      <c r="W379" s="24">
        <v>0</v>
      </c>
      <c r="X379" s="24">
        <v>0</v>
      </c>
      <c r="Y379" s="24">
        <v>0</v>
      </c>
      <c r="Z379" s="24">
        <v>0</v>
      </c>
    </row>
    <row r="380" spans="1:26" x14ac:dyDescent="0.45">
      <c r="A380" s="21" t="s">
        <v>35</v>
      </c>
      <c r="B380" s="21" t="s">
        <v>798</v>
      </c>
      <c r="C380" s="21" t="s">
        <v>799</v>
      </c>
      <c r="D380" s="21" t="s">
        <v>53</v>
      </c>
      <c r="E380" s="21" t="s">
        <v>39</v>
      </c>
      <c r="F380" s="23" t="s">
        <v>41</v>
      </c>
      <c r="G380" s="23" t="s">
        <v>41</v>
      </c>
      <c r="H380" s="23" t="s">
        <v>41</v>
      </c>
      <c r="I380" s="23" t="s">
        <v>41</v>
      </c>
      <c r="J380" s="23" t="s">
        <v>41</v>
      </c>
      <c r="K380" s="23" t="s">
        <v>41</v>
      </c>
      <c r="L380" s="23" t="s">
        <v>41</v>
      </c>
      <c r="M380" s="23" t="s">
        <v>41</v>
      </c>
      <c r="N380" s="23" t="s">
        <v>41</v>
      </c>
      <c r="O380" s="23" t="s">
        <v>41</v>
      </c>
      <c r="P380" s="23" t="s">
        <v>41</v>
      </c>
      <c r="Q380" s="23" t="s">
        <v>41</v>
      </c>
      <c r="R380" s="23" t="s">
        <v>41</v>
      </c>
      <c r="S380" s="24">
        <v>0</v>
      </c>
      <c r="T380" s="24">
        <v>0</v>
      </c>
      <c r="U380" s="24">
        <v>0</v>
      </c>
      <c r="V380" s="24">
        <v>0</v>
      </c>
      <c r="W380" s="24">
        <v>0</v>
      </c>
      <c r="X380" s="24">
        <v>0</v>
      </c>
      <c r="Y380" s="24">
        <v>0</v>
      </c>
      <c r="Z380" s="24">
        <v>0</v>
      </c>
    </row>
    <row r="381" spans="1:26" x14ac:dyDescent="0.45">
      <c r="A381" s="21" t="s">
        <v>35</v>
      </c>
      <c r="B381" s="21" t="s">
        <v>800</v>
      </c>
      <c r="C381" s="21" t="s">
        <v>801</v>
      </c>
      <c r="D381" s="21" t="s">
        <v>53</v>
      </c>
      <c r="E381" s="21" t="s">
        <v>39</v>
      </c>
      <c r="F381" s="23" t="s">
        <v>41</v>
      </c>
      <c r="G381" s="23" t="s">
        <v>41</v>
      </c>
      <c r="H381" s="23" t="s">
        <v>41</v>
      </c>
      <c r="I381" s="23" t="s">
        <v>41</v>
      </c>
      <c r="J381" s="23" t="s">
        <v>41</v>
      </c>
      <c r="K381" s="23" t="s">
        <v>41</v>
      </c>
      <c r="L381" s="23" t="s">
        <v>41</v>
      </c>
      <c r="M381" s="23" t="s">
        <v>41</v>
      </c>
      <c r="N381" s="23" t="s">
        <v>41</v>
      </c>
      <c r="O381" s="23" t="s">
        <v>41</v>
      </c>
      <c r="P381" s="23" t="s">
        <v>41</v>
      </c>
      <c r="Q381" s="23" t="s">
        <v>41</v>
      </c>
      <c r="R381" s="23" t="s">
        <v>41</v>
      </c>
      <c r="S381" s="24">
        <v>0</v>
      </c>
      <c r="T381" s="24">
        <v>0</v>
      </c>
      <c r="U381" s="24">
        <v>0</v>
      </c>
      <c r="V381" s="24">
        <v>0</v>
      </c>
      <c r="W381" s="24">
        <v>0</v>
      </c>
      <c r="X381" s="24">
        <v>0</v>
      </c>
      <c r="Y381" s="24">
        <v>0</v>
      </c>
      <c r="Z381" s="24">
        <v>0</v>
      </c>
    </row>
    <row r="382" spans="1:26" x14ac:dyDescent="0.45">
      <c r="A382" s="21" t="s">
        <v>35</v>
      </c>
      <c r="B382" s="21" t="s">
        <v>802</v>
      </c>
      <c r="C382" s="21" t="s">
        <v>803</v>
      </c>
      <c r="D382" s="21" t="s">
        <v>53</v>
      </c>
      <c r="E382" s="21" t="s">
        <v>39</v>
      </c>
      <c r="F382" s="23" t="s">
        <v>41</v>
      </c>
      <c r="G382" s="23" t="s">
        <v>41</v>
      </c>
      <c r="H382" s="23" t="s">
        <v>41</v>
      </c>
      <c r="I382" s="23" t="s">
        <v>41</v>
      </c>
      <c r="J382" s="23" t="s">
        <v>41</v>
      </c>
      <c r="K382" s="23" t="s">
        <v>41</v>
      </c>
      <c r="L382" s="23" t="s">
        <v>41</v>
      </c>
      <c r="M382" s="23" t="s">
        <v>41</v>
      </c>
      <c r="N382" s="23" t="s">
        <v>41</v>
      </c>
      <c r="O382" s="23" t="s">
        <v>41</v>
      </c>
      <c r="P382" s="23" t="s">
        <v>41</v>
      </c>
      <c r="Q382" s="23" t="s">
        <v>41</v>
      </c>
      <c r="R382" s="23" t="s">
        <v>41</v>
      </c>
      <c r="S382" s="24">
        <v>0</v>
      </c>
      <c r="T382" s="24">
        <v>0</v>
      </c>
      <c r="U382" s="24">
        <v>0</v>
      </c>
      <c r="V382" s="24">
        <v>0</v>
      </c>
      <c r="W382" s="24">
        <v>0</v>
      </c>
      <c r="X382" s="24">
        <v>0</v>
      </c>
      <c r="Y382" s="24">
        <v>0</v>
      </c>
      <c r="Z382" s="24">
        <v>0</v>
      </c>
    </row>
    <row r="383" spans="1:26" x14ac:dyDescent="0.45">
      <c r="A383" s="21" t="s">
        <v>35</v>
      </c>
      <c r="B383" s="21" t="s">
        <v>804</v>
      </c>
      <c r="C383" s="21" t="s">
        <v>805</v>
      </c>
      <c r="D383" s="21" t="s">
        <v>53</v>
      </c>
      <c r="E383" s="21" t="s">
        <v>39</v>
      </c>
      <c r="F383" s="24">
        <v>0</v>
      </c>
      <c r="G383" s="23" t="s">
        <v>41</v>
      </c>
      <c r="H383" s="23" t="s">
        <v>41</v>
      </c>
      <c r="I383" s="23" t="s">
        <v>41</v>
      </c>
      <c r="J383" s="23" t="s">
        <v>41</v>
      </c>
      <c r="K383" s="23" t="s">
        <v>41</v>
      </c>
      <c r="L383" s="23" t="s">
        <v>41</v>
      </c>
      <c r="M383" s="23" t="s">
        <v>41</v>
      </c>
      <c r="N383" s="23" t="s">
        <v>41</v>
      </c>
      <c r="O383" s="23" t="s">
        <v>41</v>
      </c>
      <c r="P383" s="23" t="s">
        <v>41</v>
      </c>
      <c r="Q383" s="23" t="s">
        <v>41</v>
      </c>
      <c r="R383" s="23" t="s">
        <v>41</v>
      </c>
      <c r="S383" s="23" t="s">
        <v>41</v>
      </c>
      <c r="T383" s="23" t="s">
        <v>41</v>
      </c>
      <c r="U383" s="23" t="s">
        <v>41</v>
      </c>
      <c r="V383" s="23" t="s">
        <v>41</v>
      </c>
      <c r="W383" s="23" t="s">
        <v>41</v>
      </c>
      <c r="X383" s="23" t="s">
        <v>41</v>
      </c>
      <c r="Y383" s="23" t="s">
        <v>41</v>
      </c>
      <c r="Z383" s="23" t="s">
        <v>41</v>
      </c>
    </row>
    <row r="384" spans="1:26" x14ac:dyDescent="0.45">
      <c r="A384" s="21" t="s">
        <v>35</v>
      </c>
      <c r="B384" s="21" t="s">
        <v>806</v>
      </c>
      <c r="C384" s="21" t="s">
        <v>807</v>
      </c>
      <c r="D384" s="21" t="s">
        <v>53</v>
      </c>
      <c r="E384" s="21" t="s">
        <v>39</v>
      </c>
      <c r="F384" s="23" t="s">
        <v>41</v>
      </c>
      <c r="G384" s="23" t="s">
        <v>41</v>
      </c>
      <c r="H384" s="23" t="s">
        <v>41</v>
      </c>
      <c r="I384" s="23" t="s">
        <v>41</v>
      </c>
      <c r="J384" s="23" t="s">
        <v>41</v>
      </c>
      <c r="K384" s="23" t="s">
        <v>41</v>
      </c>
      <c r="L384" s="23" t="s">
        <v>41</v>
      </c>
      <c r="M384" s="23" t="s">
        <v>41</v>
      </c>
      <c r="N384" s="23" t="s">
        <v>41</v>
      </c>
      <c r="O384" s="23" t="s">
        <v>41</v>
      </c>
      <c r="P384" s="23" t="s">
        <v>41</v>
      </c>
      <c r="Q384" s="23" t="s">
        <v>41</v>
      </c>
      <c r="R384" s="23" t="s">
        <v>41</v>
      </c>
      <c r="S384" s="24">
        <v>0</v>
      </c>
      <c r="T384" s="24">
        <v>0</v>
      </c>
      <c r="U384" s="24">
        <v>0</v>
      </c>
      <c r="V384" s="24">
        <v>0</v>
      </c>
      <c r="W384" s="24">
        <v>0</v>
      </c>
      <c r="X384" s="24">
        <v>0</v>
      </c>
      <c r="Y384" s="24">
        <v>0</v>
      </c>
      <c r="Z384" s="24">
        <v>0</v>
      </c>
    </row>
    <row r="385" spans="1:26" x14ac:dyDescent="0.45">
      <c r="A385" s="21" t="s">
        <v>35</v>
      </c>
      <c r="B385" s="21" t="s">
        <v>808</v>
      </c>
      <c r="C385" s="21" t="s">
        <v>809</v>
      </c>
      <c r="D385" s="21" t="s">
        <v>53</v>
      </c>
      <c r="E385" s="21" t="s">
        <v>39</v>
      </c>
      <c r="F385" s="23" t="s">
        <v>41</v>
      </c>
      <c r="G385" s="23" t="s">
        <v>41</v>
      </c>
      <c r="H385" s="23" t="s">
        <v>41</v>
      </c>
      <c r="I385" s="23" t="s">
        <v>41</v>
      </c>
      <c r="J385" s="23" t="s">
        <v>41</v>
      </c>
      <c r="K385" s="23" t="s">
        <v>41</v>
      </c>
      <c r="L385" s="23" t="s">
        <v>41</v>
      </c>
      <c r="M385" s="23" t="s">
        <v>41</v>
      </c>
      <c r="N385" s="23" t="s">
        <v>41</v>
      </c>
      <c r="O385" s="23" t="s">
        <v>41</v>
      </c>
      <c r="P385" s="23" t="s">
        <v>41</v>
      </c>
      <c r="Q385" s="23" t="s">
        <v>41</v>
      </c>
      <c r="R385" s="23" t="s">
        <v>41</v>
      </c>
      <c r="S385" s="24">
        <v>0</v>
      </c>
      <c r="T385" s="24">
        <v>0</v>
      </c>
      <c r="U385" s="24">
        <v>0</v>
      </c>
      <c r="V385" s="24">
        <v>0</v>
      </c>
      <c r="W385" s="24">
        <v>0</v>
      </c>
      <c r="X385" s="24">
        <v>0</v>
      </c>
      <c r="Y385" s="24">
        <v>0</v>
      </c>
      <c r="Z385" s="24">
        <v>0</v>
      </c>
    </row>
    <row r="386" spans="1:26" x14ac:dyDescent="0.45">
      <c r="A386" s="21" t="s">
        <v>35</v>
      </c>
      <c r="B386" s="21" t="s">
        <v>810</v>
      </c>
      <c r="C386" s="21" t="s">
        <v>811</v>
      </c>
      <c r="D386" s="21" t="s">
        <v>53</v>
      </c>
      <c r="E386" s="21" t="s">
        <v>39</v>
      </c>
      <c r="F386" s="23" t="s">
        <v>41</v>
      </c>
      <c r="G386" s="23" t="s">
        <v>41</v>
      </c>
      <c r="H386" s="23" t="s">
        <v>41</v>
      </c>
      <c r="I386" s="23" t="s">
        <v>41</v>
      </c>
      <c r="J386" s="23" t="s">
        <v>41</v>
      </c>
      <c r="K386" s="23" t="s">
        <v>41</v>
      </c>
      <c r="L386" s="23" t="s">
        <v>41</v>
      </c>
      <c r="M386" s="23" t="s">
        <v>41</v>
      </c>
      <c r="N386" s="23" t="s">
        <v>41</v>
      </c>
      <c r="O386" s="23" t="s">
        <v>41</v>
      </c>
      <c r="P386" s="23" t="s">
        <v>41</v>
      </c>
      <c r="Q386" s="23" t="s">
        <v>41</v>
      </c>
      <c r="R386" s="23" t="s">
        <v>41</v>
      </c>
      <c r="S386" s="24">
        <v>0</v>
      </c>
      <c r="T386" s="24">
        <v>0</v>
      </c>
      <c r="U386" s="24">
        <v>0</v>
      </c>
      <c r="V386" s="24">
        <v>0</v>
      </c>
      <c r="W386" s="24">
        <v>0</v>
      </c>
      <c r="X386" s="24">
        <v>0</v>
      </c>
      <c r="Y386" s="24">
        <v>0</v>
      </c>
      <c r="Z386" s="24">
        <v>0</v>
      </c>
    </row>
    <row r="387" spans="1:26" x14ac:dyDescent="0.45">
      <c r="A387" s="21" t="s">
        <v>35</v>
      </c>
      <c r="B387" s="21" t="s">
        <v>812</v>
      </c>
      <c r="C387" s="21" t="s">
        <v>813</v>
      </c>
      <c r="D387" s="21" t="s">
        <v>53</v>
      </c>
      <c r="E387" s="21" t="s">
        <v>39</v>
      </c>
      <c r="F387" s="23" t="s">
        <v>41</v>
      </c>
      <c r="G387" s="23" t="s">
        <v>41</v>
      </c>
      <c r="H387" s="23" t="s">
        <v>41</v>
      </c>
      <c r="I387" s="23" t="s">
        <v>41</v>
      </c>
      <c r="J387" s="23" t="s">
        <v>41</v>
      </c>
      <c r="K387" s="23" t="s">
        <v>41</v>
      </c>
      <c r="L387" s="23" t="s">
        <v>41</v>
      </c>
      <c r="M387" s="23" t="s">
        <v>41</v>
      </c>
      <c r="N387" s="23" t="s">
        <v>41</v>
      </c>
      <c r="O387" s="23" t="s">
        <v>41</v>
      </c>
      <c r="P387" s="23" t="s">
        <v>41</v>
      </c>
      <c r="Q387" s="23" t="s">
        <v>41</v>
      </c>
      <c r="R387" s="23" t="s">
        <v>41</v>
      </c>
      <c r="S387" s="24">
        <v>0</v>
      </c>
      <c r="T387" s="24">
        <v>0</v>
      </c>
      <c r="U387" s="24">
        <v>0</v>
      </c>
      <c r="V387" s="24">
        <v>0</v>
      </c>
      <c r="W387" s="24">
        <v>0</v>
      </c>
      <c r="X387" s="24">
        <v>0</v>
      </c>
      <c r="Y387" s="24">
        <v>0</v>
      </c>
      <c r="Z387" s="24">
        <v>0</v>
      </c>
    </row>
    <row r="388" spans="1:26" x14ac:dyDescent="0.45">
      <c r="A388" s="21" t="s">
        <v>35</v>
      </c>
      <c r="B388" s="21" t="s">
        <v>814</v>
      </c>
      <c r="C388" s="21" t="s">
        <v>815</v>
      </c>
      <c r="D388" s="21" t="s">
        <v>53</v>
      </c>
      <c r="E388" s="21" t="s">
        <v>39</v>
      </c>
      <c r="F388" s="23" t="s">
        <v>41</v>
      </c>
      <c r="G388" s="23" t="s">
        <v>41</v>
      </c>
      <c r="H388" s="23" t="s">
        <v>41</v>
      </c>
      <c r="I388" s="23" t="s">
        <v>41</v>
      </c>
      <c r="J388" s="23" t="s">
        <v>41</v>
      </c>
      <c r="K388" s="23" t="s">
        <v>41</v>
      </c>
      <c r="L388" s="23" t="s">
        <v>41</v>
      </c>
      <c r="M388" s="23" t="s">
        <v>41</v>
      </c>
      <c r="N388" s="23" t="s">
        <v>41</v>
      </c>
      <c r="O388" s="23" t="s">
        <v>41</v>
      </c>
      <c r="P388" s="23" t="s">
        <v>41</v>
      </c>
      <c r="Q388" s="23" t="s">
        <v>41</v>
      </c>
      <c r="R388" s="23" t="s">
        <v>41</v>
      </c>
      <c r="S388" s="24">
        <v>0</v>
      </c>
      <c r="T388" s="24">
        <v>0</v>
      </c>
      <c r="U388" s="24">
        <v>0</v>
      </c>
      <c r="V388" s="24">
        <v>0</v>
      </c>
      <c r="W388" s="24">
        <v>0</v>
      </c>
      <c r="X388" s="24">
        <v>0</v>
      </c>
      <c r="Y388" s="24">
        <v>0</v>
      </c>
      <c r="Z388" s="24">
        <v>0</v>
      </c>
    </row>
    <row r="389" spans="1:26" x14ac:dyDescent="0.45">
      <c r="A389" s="21" t="s">
        <v>35</v>
      </c>
      <c r="B389" s="21" t="s">
        <v>816</v>
      </c>
      <c r="C389" s="21" t="s">
        <v>817</v>
      </c>
      <c r="D389" s="21" t="s">
        <v>53</v>
      </c>
      <c r="E389" s="21" t="s">
        <v>39</v>
      </c>
      <c r="F389" s="23" t="s">
        <v>41</v>
      </c>
      <c r="G389" s="23" t="s">
        <v>41</v>
      </c>
      <c r="H389" s="23" t="s">
        <v>41</v>
      </c>
      <c r="I389" s="23" t="s">
        <v>41</v>
      </c>
      <c r="J389" s="23" t="s">
        <v>41</v>
      </c>
      <c r="K389" s="23" t="s">
        <v>41</v>
      </c>
      <c r="L389" s="23" t="s">
        <v>41</v>
      </c>
      <c r="M389" s="23" t="s">
        <v>41</v>
      </c>
      <c r="N389" s="23" t="s">
        <v>41</v>
      </c>
      <c r="O389" s="23" t="s">
        <v>41</v>
      </c>
      <c r="P389" s="23" t="s">
        <v>41</v>
      </c>
      <c r="Q389" s="23" t="s">
        <v>41</v>
      </c>
      <c r="R389" s="23" t="s">
        <v>41</v>
      </c>
      <c r="S389" s="24">
        <v>0</v>
      </c>
      <c r="T389" s="24">
        <v>0</v>
      </c>
      <c r="U389" s="24">
        <v>0</v>
      </c>
      <c r="V389" s="24">
        <v>0</v>
      </c>
      <c r="W389" s="24">
        <v>0</v>
      </c>
      <c r="X389" s="24">
        <v>0</v>
      </c>
      <c r="Y389" s="24">
        <v>0</v>
      </c>
      <c r="Z389" s="24">
        <v>0</v>
      </c>
    </row>
    <row r="390" spans="1:26" x14ac:dyDescent="0.45">
      <c r="A390" s="21" t="s">
        <v>35</v>
      </c>
      <c r="B390" s="21" t="s">
        <v>818</v>
      </c>
      <c r="C390" s="21" t="s">
        <v>819</v>
      </c>
      <c r="D390" s="21" t="s">
        <v>53</v>
      </c>
      <c r="E390" s="21" t="s">
        <v>39</v>
      </c>
      <c r="F390" s="24">
        <v>0</v>
      </c>
      <c r="G390" s="23" t="s">
        <v>41</v>
      </c>
      <c r="H390" s="23" t="s">
        <v>41</v>
      </c>
      <c r="I390" s="23" t="s">
        <v>41</v>
      </c>
      <c r="J390" s="23" t="s">
        <v>41</v>
      </c>
      <c r="K390" s="23" t="s">
        <v>41</v>
      </c>
      <c r="L390" s="23" t="s">
        <v>41</v>
      </c>
      <c r="M390" s="23" t="s">
        <v>41</v>
      </c>
      <c r="N390" s="23" t="s">
        <v>41</v>
      </c>
      <c r="O390" s="23" t="s">
        <v>41</v>
      </c>
      <c r="P390" s="23" t="s">
        <v>41</v>
      </c>
      <c r="Q390" s="23" t="s">
        <v>41</v>
      </c>
      <c r="R390" s="23" t="s">
        <v>41</v>
      </c>
      <c r="S390" s="23" t="s">
        <v>41</v>
      </c>
      <c r="T390" s="23" t="s">
        <v>41</v>
      </c>
      <c r="U390" s="23" t="s">
        <v>41</v>
      </c>
      <c r="V390" s="23" t="s">
        <v>41</v>
      </c>
      <c r="W390" s="23" t="s">
        <v>41</v>
      </c>
      <c r="X390" s="23" t="s">
        <v>41</v>
      </c>
      <c r="Y390" s="23" t="s">
        <v>41</v>
      </c>
      <c r="Z390" s="23" t="s">
        <v>41</v>
      </c>
    </row>
    <row r="391" spans="1:26" x14ac:dyDescent="0.45">
      <c r="A391" s="21" t="s">
        <v>35</v>
      </c>
      <c r="B391" s="21" t="s">
        <v>820</v>
      </c>
      <c r="C391" s="21" t="s">
        <v>821</v>
      </c>
      <c r="D391" s="21" t="s">
        <v>53</v>
      </c>
      <c r="E391" s="21" t="s">
        <v>39</v>
      </c>
      <c r="F391" s="23" t="s">
        <v>41</v>
      </c>
      <c r="G391" s="24">
        <v>0</v>
      </c>
      <c r="H391" s="24">
        <v>0</v>
      </c>
      <c r="I391" s="24">
        <v>0</v>
      </c>
      <c r="J391" s="24">
        <v>0</v>
      </c>
      <c r="K391" s="24">
        <v>0</v>
      </c>
      <c r="L391" s="24">
        <v>0</v>
      </c>
      <c r="M391" s="24">
        <v>0</v>
      </c>
      <c r="N391" s="24">
        <v>0</v>
      </c>
      <c r="O391" s="24">
        <v>0</v>
      </c>
      <c r="P391" s="24">
        <v>0</v>
      </c>
      <c r="Q391" s="24">
        <v>0</v>
      </c>
      <c r="R391" s="24">
        <v>0</v>
      </c>
      <c r="S391" s="23" t="s">
        <v>41</v>
      </c>
      <c r="T391" s="23" t="s">
        <v>41</v>
      </c>
      <c r="U391" s="23" t="s">
        <v>41</v>
      </c>
      <c r="V391" s="23" t="s">
        <v>41</v>
      </c>
      <c r="W391" s="23" t="s">
        <v>41</v>
      </c>
      <c r="X391" s="23" t="s">
        <v>41</v>
      </c>
      <c r="Y391" s="23" t="s">
        <v>41</v>
      </c>
      <c r="Z391" s="23" t="s">
        <v>41</v>
      </c>
    </row>
    <row r="392" spans="1:26" x14ac:dyDescent="0.45">
      <c r="A392" s="21" t="s">
        <v>35</v>
      </c>
      <c r="B392" s="21" t="s">
        <v>822</v>
      </c>
      <c r="C392" s="21" t="s">
        <v>823</v>
      </c>
      <c r="D392" s="21" t="s">
        <v>53</v>
      </c>
      <c r="E392" s="21" t="s">
        <v>39</v>
      </c>
      <c r="F392" s="23" t="s">
        <v>41</v>
      </c>
      <c r="G392" s="24">
        <v>0</v>
      </c>
      <c r="H392" s="24">
        <v>0</v>
      </c>
      <c r="I392" s="24">
        <v>0</v>
      </c>
      <c r="J392" s="24">
        <v>0</v>
      </c>
      <c r="K392" s="24">
        <v>0</v>
      </c>
      <c r="L392" s="24">
        <v>0</v>
      </c>
      <c r="M392" s="24">
        <v>0</v>
      </c>
      <c r="N392" s="24">
        <v>0</v>
      </c>
      <c r="O392" s="24">
        <v>0</v>
      </c>
      <c r="P392" s="24">
        <v>0</v>
      </c>
      <c r="Q392" s="24">
        <v>0</v>
      </c>
      <c r="R392" s="24">
        <v>0</v>
      </c>
      <c r="S392" s="23" t="s">
        <v>41</v>
      </c>
      <c r="T392" s="23" t="s">
        <v>41</v>
      </c>
      <c r="U392" s="23" t="s">
        <v>41</v>
      </c>
      <c r="V392" s="23" t="s">
        <v>41</v>
      </c>
      <c r="W392" s="23" t="s">
        <v>41</v>
      </c>
      <c r="X392" s="23" t="s">
        <v>41</v>
      </c>
      <c r="Y392" s="23" t="s">
        <v>41</v>
      </c>
      <c r="Z392" s="23" t="s">
        <v>41</v>
      </c>
    </row>
    <row r="393" spans="1:26" x14ac:dyDescent="0.45">
      <c r="A393" s="21" t="s">
        <v>35</v>
      </c>
      <c r="B393" s="21" t="s">
        <v>824</v>
      </c>
      <c r="C393" s="21" t="s">
        <v>825</v>
      </c>
      <c r="D393" s="21" t="s">
        <v>53</v>
      </c>
      <c r="E393" s="21" t="s">
        <v>39</v>
      </c>
      <c r="F393" s="23" t="s">
        <v>41</v>
      </c>
      <c r="G393" s="24">
        <v>0</v>
      </c>
      <c r="H393" s="24">
        <v>0</v>
      </c>
      <c r="I393" s="24">
        <v>0</v>
      </c>
      <c r="J393" s="24">
        <v>0</v>
      </c>
      <c r="K393" s="24">
        <v>0</v>
      </c>
      <c r="L393" s="24">
        <v>0</v>
      </c>
      <c r="M393" s="24">
        <v>0</v>
      </c>
      <c r="N393" s="24">
        <v>0</v>
      </c>
      <c r="O393" s="24">
        <v>0</v>
      </c>
      <c r="P393" s="24">
        <v>0</v>
      </c>
      <c r="Q393" s="24">
        <v>0</v>
      </c>
      <c r="R393" s="24">
        <v>0</v>
      </c>
      <c r="S393" s="23" t="s">
        <v>41</v>
      </c>
      <c r="T393" s="23" t="s">
        <v>41</v>
      </c>
      <c r="U393" s="23" t="s">
        <v>41</v>
      </c>
      <c r="V393" s="23" t="s">
        <v>41</v>
      </c>
      <c r="W393" s="23" t="s">
        <v>41</v>
      </c>
      <c r="X393" s="23" t="s">
        <v>41</v>
      </c>
      <c r="Y393" s="23" t="s">
        <v>41</v>
      </c>
      <c r="Z393" s="23" t="s">
        <v>41</v>
      </c>
    </row>
    <row r="394" spans="1:26" x14ac:dyDescent="0.45">
      <c r="A394" s="21" t="s">
        <v>35</v>
      </c>
      <c r="B394" s="21" t="s">
        <v>826</v>
      </c>
      <c r="C394" s="21" t="s">
        <v>827</v>
      </c>
      <c r="D394" s="21" t="s">
        <v>53</v>
      </c>
      <c r="E394" s="21" t="s">
        <v>39</v>
      </c>
      <c r="F394" s="23" t="s">
        <v>41</v>
      </c>
      <c r="G394" s="24">
        <v>0</v>
      </c>
      <c r="H394" s="24">
        <v>0</v>
      </c>
      <c r="I394" s="24">
        <v>0</v>
      </c>
      <c r="J394" s="24">
        <v>0</v>
      </c>
      <c r="K394" s="24">
        <v>0</v>
      </c>
      <c r="L394" s="24">
        <v>0</v>
      </c>
      <c r="M394" s="24">
        <v>0</v>
      </c>
      <c r="N394" s="24">
        <v>0</v>
      </c>
      <c r="O394" s="24">
        <v>0</v>
      </c>
      <c r="P394" s="24">
        <v>0</v>
      </c>
      <c r="Q394" s="24">
        <v>0</v>
      </c>
      <c r="R394" s="24">
        <v>0</v>
      </c>
      <c r="S394" s="23" t="s">
        <v>41</v>
      </c>
      <c r="T394" s="23" t="s">
        <v>41</v>
      </c>
      <c r="U394" s="23" t="s">
        <v>41</v>
      </c>
      <c r="V394" s="23" t="s">
        <v>41</v>
      </c>
      <c r="W394" s="23" t="s">
        <v>41</v>
      </c>
      <c r="X394" s="23" t="s">
        <v>41</v>
      </c>
      <c r="Y394" s="23" t="s">
        <v>41</v>
      </c>
      <c r="Z394" s="23" t="s">
        <v>41</v>
      </c>
    </row>
    <row r="395" spans="1:26" x14ac:dyDescent="0.45">
      <c r="A395" s="21" t="s">
        <v>35</v>
      </c>
      <c r="B395" s="21" t="s">
        <v>828</v>
      </c>
      <c r="C395" s="21" t="s">
        <v>829</v>
      </c>
      <c r="D395" s="21" t="s">
        <v>53</v>
      </c>
      <c r="E395" s="21" t="s">
        <v>39</v>
      </c>
      <c r="F395" s="23" t="s">
        <v>41</v>
      </c>
      <c r="G395" s="24">
        <v>0</v>
      </c>
      <c r="H395" s="24">
        <v>0</v>
      </c>
      <c r="I395" s="24">
        <v>0</v>
      </c>
      <c r="J395" s="24">
        <v>0</v>
      </c>
      <c r="K395" s="24">
        <v>0</v>
      </c>
      <c r="L395" s="24">
        <v>0</v>
      </c>
      <c r="M395" s="24">
        <v>0</v>
      </c>
      <c r="N395" s="24">
        <v>0</v>
      </c>
      <c r="O395" s="24">
        <v>0</v>
      </c>
      <c r="P395" s="24">
        <v>0</v>
      </c>
      <c r="Q395" s="24">
        <v>0</v>
      </c>
      <c r="R395" s="24">
        <v>0</v>
      </c>
      <c r="S395" s="23" t="s">
        <v>41</v>
      </c>
      <c r="T395" s="23" t="s">
        <v>41</v>
      </c>
      <c r="U395" s="23" t="s">
        <v>41</v>
      </c>
      <c r="V395" s="23" t="s">
        <v>41</v>
      </c>
      <c r="W395" s="23" t="s">
        <v>41</v>
      </c>
      <c r="X395" s="23" t="s">
        <v>41</v>
      </c>
      <c r="Y395" s="23" t="s">
        <v>41</v>
      </c>
      <c r="Z395" s="23" t="s">
        <v>41</v>
      </c>
    </row>
    <row r="396" spans="1:26" x14ac:dyDescent="0.45">
      <c r="A396" s="21" t="s">
        <v>35</v>
      </c>
      <c r="B396" s="21" t="s">
        <v>830</v>
      </c>
      <c r="C396" s="21" t="s">
        <v>831</v>
      </c>
      <c r="D396" s="21" t="s">
        <v>53</v>
      </c>
      <c r="E396" s="21" t="s">
        <v>39</v>
      </c>
      <c r="F396" s="23" t="s">
        <v>41</v>
      </c>
      <c r="G396" s="24">
        <v>0</v>
      </c>
      <c r="H396" s="24">
        <v>0</v>
      </c>
      <c r="I396" s="24">
        <v>0</v>
      </c>
      <c r="J396" s="24">
        <v>0</v>
      </c>
      <c r="K396" s="24">
        <v>0</v>
      </c>
      <c r="L396" s="24">
        <v>0</v>
      </c>
      <c r="M396" s="24">
        <v>0</v>
      </c>
      <c r="N396" s="24">
        <v>0</v>
      </c>
      <c r="O396" s="24">
        <v>0</v>
      </c>
      <c r="P396" s="24">
        <v>0</v>
      </c>
      <c r="Q396" s="24">
        <v>0</v>
      </c>
      <c r="R396" s="24">
        <v>0</v>
      </c>
      <c r="S396" s="23" t="s">
        <v>41</v>
      </c>
      <c r="T396" s="23" t="s">
        <v>41</v>
      </c>
      <c r="U396" s="23" t="s">
        <v>41</v>
      </c>
      <c r="V396" s="23" t="s">
        <v>41</v>
      </c>
      <c r="W396" s="23" t="s">
        <v>41</v>
      </c>
      <c r="X396" s="23" t="s">
        <v>41</v>
      </c>
      <c r="Y396" s="23" t="s">
        <v>41</v>
      </c>
      <c r="Z396" s="23" t="s">
        <v>41</v>
      </c>
    </row>
    <row r="397" spans="1:26" x14ac:dyDescent="0.45">
      <c r="A397" s="21" t="s">
        <v>35</v>
      </c>
      <c r="B397" s="21" t="s">
        <v>832</v>
      </c>
      <c r="C397" s="21" t="s">
        <v>833</v>
      </c>
      <c r="D397" s="21" t="s">
        <v>53</v>
      </c>
      <c r="E397" s="21" t="s">
        <v>39</v>
      </c>
      <c r="F397" s="24">
        <v>0</v>
      </c>
      <c r="G397" s="23" t="s">
        <v>41</v>
      </c>
      <c r="H397" s="23" t="s">
        <v>41</v>
      </c>
      <c r="I397" s="23" t="s">
        <v>41</v>
      </c>
      <c r="J397" s="23" t="s">
        <v>41</v>
      </c>
      <c r="K397" s="23" t="s">
        <v>41</v>
      </c>
      <c r="L397" s="23" t="s">
        <v>41</v>
      </c>
      <c r="M397" s="23" t="s">
        <v>41</v>
      </c>
      <c r="N397" s="23" t="s">
        <v>41</v>
      </c>
      <c r="O397" s="23" t="s">
        <v>41</v>
      </c>
      <c r="P397" s="23" t="s">
        <v>41</v>
      </c>
      <c r="Q397" s="23" t="s">
        <v>41</v>
      </c>
      <c r="R397" s="23" t="s">
        <v>41</v>
      </c>
      <c r="S397" s="23" t="s">
        <v>41</v>
      </c>
      <c r="T397" s="23" t="s">
        <v>41</v>
      </c>
      <c r="U397" s="23" t="s">
        <v>41</v>
      </c>
      <c r="V397" s="23" t="s">
        <v>41</v>
      </c>
      <c r="W397" s="23" t="s">
        <v>41</v>
      </c>
      <c r="X397" s="23" t="s">
        <v>41</v>
      </c>
      <c r="Y397" s="23" t="s">
        <v>41</v>
      </c>
      <c r="Z397" s="23" t="s">
        <v>41</v>
      </c>
    </row>
    <row r="398" spans="1:26" x14ac:dyDescent="0.45">
      <c r="A398" s="21" t="s">
        <v>35</v>
      </c>
      <c r="B398" s="21" t="s">
        <v>834</v>
      </c>
      <c r="C398" s="21" t="s">
        <v>835</v>
      </c>
      <c r="D398" s="21" t="s">
        <v>53</v>
      </c>
      <c r="E398" s="21" t="s">
        <v>39</v>
      </c>
      <c r="F398" s="23" t="s">
        <v>41</v>
      </c>
      <c r="G398" s="23" t="s">
        <v>41</v>
      </c>
      <c r="H398" s="23" t="s">
        <v>41</v>
      </c>
      <c r="I398" s="23" t="s">
        <v>41</v>
      </c>
      <c r="J398" s="23" t="s">
        <v>41</v>
      </c>
      <c r="K398" s="23" t="s">
        <v>41</v>
      </c>
      <c r="L398" s="23" t="s">
        <v>41</v>
      </c>
      <c r="M398" s="23" t="s">
        <v>41</v>
      </c>
      <c r="N398" s="23" t="s">
        <v>41</v>
      </c>
      <c r="O398" s="23" t="s">
        <v>41</v>
      </c>
      <c r="P398" s="23" t="s">
        <v>41</v>
      </c>
      <c r="Q398" s="23" t="s">
        <v>41</v>
      </c>
      <c r="R398" s="23" t="s">
        <v>41</v>
      </c>
      <c r="S398" s="24">
        <v>0</v>
      </c>
      <c r="T398" s="24">
        <v>0</v>
      </c>
      <c r="U398" s="24">
        <v>0</v>
      </c>
      <c r="V398" s="24">
        <v>0</v>
      </c>
      <c r="W398" s="24">
        <v>0</v>
      </c>
      <c r="X398" s="24">
        <v>0</v>
      </c>
      <c r="Y398" s="24">
        <v>0</v>
      </c>
      <c r="Z398" s="24">
        <v>0</v>
      </c>
    </row>
    <row r="399" spans="1:26" x14ac:dyDescent="0.45">
      <c r="A399" s="21" t="s">
        <v>35</v>
      </c>
      <c r="B399" s="21" t="s">
        <v>836</v>
      </c>
      <c r="C399" s="21" t="s">
        <v>837</v>
      </c>
      <c r="D399" s="21" t="s">
        <v>53</v>
      </c>
      <c r="E399" s="21" t="s">
        <v>39</v>
      </c>
      <c r="F399" s="23" t="s">
        <v>41</v>
      </c>
      <c r="G399" s="23" t="s">
        <v>41</v>
      </c>
      <c r="H399" s="23" t="s">
        <v>41</v>
      </c>
      <c r="I399" s="23" t="s">
        <v>41</v>
      </c>
      <c r="J399" s="23" t="s">
        <v>41</v>
      </c>
      <c r="K399" s="23" t="s">
        <v>41</v>
      </c>
      <c r="L399" s="23" t="s">
        <v>41</v>
      </c>
      <c r="M399" s="23" t="s">
        <v>41</v>
      </c>
      <c r="N399" s="23" t="s">
        <v>41</v>
      </c>
      <c r="O399" s="23" t="s">
        <v>41</v>
      </c>
      <c r="P399" s="23" t="s">
        <v>41</v>
      </c>
      <c r="Q399" s="23" t="s">
        <v>41</v>
      </c>
      <c r="R399" s="23" t="s">
        <v>41</v>
      </c>
      <c r="S399" s="24">
        <v>0</v>
      </c>
      <c r="T399" s="24">
        <v>0</v>
      </c>
      <c r="U399" s="24">
        <v>0</v>
      </c>
      <c r="V399" s="24">
        <v>0</v>
      </c>
      <c r="W399" s="24">
        <v>0</v>
      </c>
      <c r="X399" s="24">
        <v>0</v>
      </c>
      <c r="Y399" s="24">
        <v>0</v>
      </c>
      <c r="Z399" s="24">
        <v>0</v>
      </c>
    </row>
    <row r="400" spans="1:26" x14ac:dyDescent="0.45">
      <c r="A400" s="21" t="s">
        <v>35</v>
      </c>
      <c r="B400" s="21" t="s">
        <v>838</v>
      </c>
      <c r="C400" s="21" t="s">
        <v>839</v>
      </c>
      <c r="D400" s="21" t="s">
        <v>53</v>
      </c>
      <c r="E400" s="21" t="s">
        <v>39</v>
      </c>
      <c r="F400" s="23" t="s">
        <v>41</v>
      </c>
      <c r="G400" s="23" t="s">
        <v>41</v>
      </c>
      <c r="H400" s="23" t="s">
        <v>41</v>
      </c>
      <c r="I400" s="23" t="s">
        <v>41</v>
      </c>
      <c r="J400" s="23" t="s">
        <v>41</v>
      </c>
      <c r="K400" s="23" t="s">
        <v>41</v>
      </c>
      <c r="L400" s="23" t="s">
        <v>41</v>
      </c>
      <c r="M400" s="23" t="s">
        <v>41</v>
      </c>
      <c r="N400" s="23" t="s">
        <v>41</v>
      </c>
      <c r="O400" s="23" t="s">
        <v>41</v>
      </c>
      <c r="P400" s="23" t="s">
        <v>41</v>
      </c>
      <c r="Q400" s="23" t="s">
        <v>41</v>
      </c>
      <c r="R400" s="23" t="s">
        <v>41</v>
      </c>
      <c r="S400" s="24">
        <v>0</v>
      </c>
      <c r="T400" s="24">
        <v>0</v>
      </c>
      <c r="U400" s="24">
        <v>0</v>
      </c>
      <c r="V400" s="24">
        <v>0</v>
      </c>
      <c r="W400" s="24">
        <v>0</v>
      </c>
      <c r="X400" s="24">
        <v>0</v>
      </c>
      <c r="Y400" s="24">
        <v>0</v>
      </c>
      <c r="Z400" s="24">
        <v>0</v>
      </c>
    </row>
    <row r="401" spans="1:26" x14ac:dyDescent="0.45">
      <c r="A401" s="21" t="s">
        <v>35</v>
      </c>
      <c r="B401" s="21" t="s">
        <v>840</v>
      </c>
      <c r="C401" s="21" t="s">
        <v>841</v>
      </c>
      <c r="D401" s="21" t="s">
        <v>53</v>
      </c>
      <c r="E401" s="21" t="s">
        <v>39</v>
      </c>
      <c r="F401" s="23" t="s">
        <v>41</v>
      </c>
      <c r="G401" s="23" t="s">
        <v>41</v>
      </c>
      <c r="H401" s="23" t="s">
        <v>41</v>
      </c>
      <c r="I401" s="23" t="s">
        <v>41</v>
      </c>
      <c r="J401" s="23" t="s">
        <v>41</v>
      </c>
      <c r="K401" s="23" t="s">
        <v>41</v>
      </c>
      <c r="L401" s="23" t="s">
        <v>41</v>
      </c>
      <c r="M401" s="23" t="s">
        <v>41</v>
      </c>
      <c r="N401" s="23" t="s">
        <v>41</v>
      </c>
      <c r="O401" s="23" t="s">
        <v>41</v>
      </c>
      <c r="P401" s="23" t="s">
        <v>41</v>
      </c>
      <c r="Q401" s="23" t="s">
        <v>41</v>
      </c>
      <c r="R401" s="23" t="s">
        <v>41</v>
      </c>
      <c r="S401" s="24">
        <v>0</v>
      </c>
      <c r="T401" s="24">
        <v>0</v>
      </c>
      <c r="U401" s="24">
        <v>0</v>
      </c>
      <c r="V401" s="24">
        <v>0</v>
      </c>
      <c r="W401" s="24">
        <v>0</v>
      </c>
      <c r="X401" s="24">
        <v>0</v>
      </c>
      <c r="Y401" s="24">
        <v>0</v>
      </c>
      <c r="Z401" s="24">
        <v>0</v>
      </c>
    </row>
    <row r="402" spans="1:26" x14ac:dyDescent="0.45">
      <c r="A402" s="21" t="s">
        <v>35</v>
      </c>
      <c r="B402" s="21" t="s">
        <v>842</v>
      </c>
      <c r="C402" s="21" t="s">
        <v>843</v>
      </c>
      <c r="D402" s="21" t="s">
        <v>53</v>
      </c>
      <c r="E402" s="21" t="s">
        <v>39</v>
      </c>
      <c r="F402" s="23" t="s">
        <v>41</v>
      </c>
      <c r="G402" s="23" t="s">
        <v>41</v>
      </c>
      <c r="H402" s="23" t="s">
        <v>41</v>
      </c>
      <c r="I402" s="23" t="s">
        <v>41</v>
      </c>
      <c r="J402" s="23" t="s">
        <v>41</v>
      </c>
      <c r="K402" s="23" t="s">
        <v>41</v>
      </c>
      <c r="L402" s="23" t="s">
        <v>41</v>
      </c>
      <c r="M402" s="23" t="s">
        <v>41</v>
      </c>
      <c r="N402" s="23" t="s">
        <v>41</v>
      </c>
      <c r="O402" s="23" t="s">
        <v>41</v>
      </c>
      <c r="P402" s="23" t="s">
        <v>41</v>
      </c>
      <c r="Q402" s="23" t="s">
        <v>41</v>
      </c>
      <c r="R402" s="23" t="s">
        <v>41</v>
      </c>
      <c r="S402" s="24">
        <v>0</v>
      </c>
      <c r="T402" s="24">
        <v>0</v>
      </c>
      <c r="U402" s="24">
        <v>0</v>
      </c>
      <c r="V402" s="24">
        <v>0</v>
      </c>
      <c r="W402" s="24">
        <v>0</v>
      </c>
      <c r="X402" s="24">
        <v>0</v>
      </c>
      <c r="Y402" s="24">
        <v>0</v>
      </c>
      <c r="Z402" s="24">
        <v>0</v>
      </c>
    </row>
    <row r="403" spans="1:26" x14ac:dyDescent="0.45">
      <c r="A403" s="21" t="s">
        <v>35</v>
      </c>
      <c r="B403" s="21" t="s">
        <v>844</v>
      </c>
      <c r="C403" s="21" t="s">
        <v>845</v>
      </c>
      <c r="D403" s="21" t="s">
        <v>53</v>
      </c>
      <c r="E403" s="21" t="s">
        <v>39</v>
      </c>
      <c r="F403" s="23" t="s">
        <v>41</v>
      </c>
      <c r="G403" s="23" t="s">
        <v>41</v>
      </c>
      <c r="H403" s="23" t="s">
        <v>41</v>
      </c>
      <c r="I403" s="23" t="s">
        <v>41</v>
      </c>
      <c r="J403" s="23" t="s">
        <v>41</v>
      </c>
      <c r="K403" s="23" t="s">
        <v>41</v>
      </c>
      <c r="L403" s="23" t="s">
        <v>41</v>
      </c>
      <c r="M403" s="23" t="s">
        <v>41</v>
      </c>
      <c r="N403" s="23" t="s">
        <v>41</v>
      </c>
      <c r="O403" s="23" t="s">
        <v>41</v>
      </c>
      <c r="P403" s="23" t="s">
        <v>41</v>
      </c>
      <c r="Q403" s="23" t="s">
        <v>41</v>
      </c>
      <c r="R403" s="23" t="s">
        <v>41</v>
      </c>
      <c r="S403" s="24">
        <v>0</v>
      </c>
      <c r="T403" s="24">
        <v>0</v>
      </c>
      <c r="U403" s="24">
        <v>0</v>
      </c>
      <c r="V403" s="24">
        <v>0</v>
      </c>
      <c r="W403" s="24">
        <v>0</v>
      </c>
      <c r="X403" s="24">
        <v>0</v>
      </c>
      <c r="Y403" s="24">
        <v>0</v>
      </c>
      <c r="Z403" s="24">
        <v>0</v>
      </c>
    </row>
    <row r="404" spans="1:26" x14ac:dyDescent="0.45">
      <c r="A404" s="21" t="s">
        <v>35</v>
      </c>
      <c r="B404" s="21" t="s">
        <v>846</v>
      </c>
      <c r="C404" s="21" t="s">
        <v>847</v>
      </c>
      <c r="D404" s="21" t="s">
        <v>124</v>
      </c>
      <c r="E404" s="21" t="s">
        <v>39</v>
      </c>
      <c r="F404" s="23" t="s">
        <v>41</v>
      </c>
      <c r="G404" s="23" t="s">
        <v>41</v>
      </c>
      <c r="H404" s="23" t="s">
        <v>41</v>
      </c>
      <c r="I404" s="23" t="s">
        <v>41</v>
      </c>
      <c r="J404" s="23" t="s">
        <v>41</v>
      </c>
      <c r="K404" s="23" t="s">
        <v>41</v>
      </c>
      <c r="L404" s="23" t="s">
        <v>41</v>
      </c>
      <c r="M404" s="23" t="s">
        <v>41</v>
      </c>
      <c r="N404" s="23" t="s">
        <v>41</v>
      </c>
      <c r="O404" s="23" t="s">
        <v>41</v>
      </c>
      <c r="P404" s="23" t="s">
        <v>41</v>
      </c>
      <c r="Q404" s="23" t="s">
        <v>41</v>
      </c>
      <c r="R404" s="23" t="s">
        <v>41</v>
      </c>
      <c r="S404" s="23" t="s">
        <v>41</v>
      </c>
      <c r="T404" s="23" t="s">
        <v>41</v>
      </c>
      <c r="U404" s="23" t="s">
        <v>41</v>
      </c>
      <c r="V404" s="23" t="s">
        <v>41</v>
      </c>
      <c r="W404" s="23" t="s">
        <v>41</v>
      </c>
      <c r="X404" s="23" t="s">
        <v>41</v>
      </c>
      <c r="Y404" s="23" t="s">
        <v>41</v>
      </c>
      <c r="Z404" s="23" t="s">
        <v>41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ED18-7E5B-4B09-9937-9D1ED5FB32B5}">
  <sheetPr>
    <tabColor rgb="FFCCCCCE"/>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7B9F3-BFA1-4917-883B-57881EC05259}">
  <sheetPr>
    <tabColor rgb="FFCCCCCE"/>
  </sheetPr>
  <dimension ref="B1:U54"/>
  <sheetViews>
    <sheetView zoomScale="80" zoomScaleNormal="80" workbookViewId="0"/>
  </sheetViews>
  <sheetFormatPr defaultRowHeight="14.25" zeroHeight="1" x14ac:dyDescent="0.35"/>
  <cols>
    <col min="1" max="1" width="1.625" style="1" customWidth="1"/>
    <col min="2" max="2" width="4.375" style="1" customWidth="1"/>
    <col min="3" max="3" width="32.625" style="1" customWidth="1"/>
    <col min="4" max="4" width="68.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848</v>
      </c>
      <c r="C1" s="2"/>
      <c r="D1" s="2" t="str">
        <f>F_Inputs_WW!F5</f>
        <v>Canal &amp; River Trust</v>
      </c>
      <c r="G1" s="2" t="s">
        <v>849</v>
      </c>
      <c r="H1" s="2"/>
      <c r="I1" s="2"/>
    </row>
    <row r="2" spans="2:21" x14ac:dyDescent="0.35">
      <c r="D2" s="11"/>
      <c r="I2" s="11"/>
    </row>
    <row r="3" spans="2:21" ht="19.5" x14ac:dyDescent="0.35">
      <c r="B3" s="3" t="s">
        <v>850</v>
      </c>
      <c r="C3" s="4" t="s">
        <v>851</v>
      </c>
      <c r="D3" s="2" t="s">
        <v>917</v>
      </c>
      <c r="G3" s="3" t="s">
        <v>850</v>
      </c>
      <c r="H3" s="4" t="s">
        <v>851</v>
      </c>
      <c r="I3" s="2" t="s">
        <v>918</v>
      </c>
    </row>
    <row r="4" spans="2:21" x14ac:dyDescent="0.35">
      <c r="B4" s="5">
        <v>1</v>
      </c>
      <c r="C4" s="6" t="s">
        <v>852</v>
      </c>
      <c r="D4" s="9" t="str">
        <f>F_Inputs_WW!F5</f>
        <v>Canal &amp; River Trust</v>
      </c>
      <c r="G4" s="5">
        <v>1</v>
      </c>
      <c r="H4" s="6" t="s">
        <v>852</v>
      </c>
      <c r="I4" s="9" t="s">
        <v>40</v>
      </c>
    </row>
    <row r="5" spans="2:21" ht="283.89999999999998" customHeight="1" x14ac:dyDescent="0.35">
      <c r="B5" s="5">
        <v>2</v>
      </c>
      <c r="C5" s="6" t="s">
        <v>853</v>
      </c>
      <c r="D5" s="30" t="s">
        <v>854</v>
      </c>
      <c r="G5" s="5">
        <v>2</v>
      </c>
      <c r="H5" s="6" t="s">
        <v>853</v>
      </c>
      <c r="I5" s="30" t="s">
        <v>854</v>
      </c>
    </row>
    <row r="6" spans="2:21" x14ac:dyDescent="0.35">
      <c r="B6" s="5">
        <v>3</v>
      </c>
      <c r="C6" s="6" t="s">
        <v>855</v>
      </c>
      <c r="D6" s="9" t="str">
        <f>F_Inputs_WW!F7</f>
        <v>Non-symmetrical</v>
      </c>
      <c r="G6" s="5">
        <v>3</v>
      </c>
      <c r="H6" s="6" t="s">
        <v>855</v>
      </c>
      <c r="I6" s="9" t="s">
        <v>47</v>
      </c>
      <c r="T6" s="58" t="s">
        <v>856</v>
      </c>
      <c r="U6" s="59"/>
    </row>
    <row r="7" spans="2:21" x14ac:dyDescent="0.35">
      <c r="B7" s="5">
        <v>4</v>
      </c>
      <c r="C7" s="6" t="s">
        <v>857</v>
      </c>
      <c r="D7" s="9" t="str">
        <f>F_Inputs_WW!F8</f>
        <v>Section 3</v>
      </c>
      <c r="G7" s="5">
        <v>4</v>
      </c>
      <c r="H7" s="6" t="s">
        <v>857</v>
      </c>
      <c r="I7" s="9" t="s">
        <v>50</v>
      </c>
      <c r="T7" s="14" t="s">
        <v>858</v>
      </c>
      <c r="U7" s="26">
        <v>0.06</v>
      </c>
    </row>
    <row r="8" spans="2:21" x14ac:dyDescent="0.35">
      <c r="B8" s="5">
        <v>5</v>
      </c>
      <c r="C8" s="6" t="s">
        <v>859</v>
      </c>
      <c r="D8" s="9" t="s">
        <v>858</v>
      </c>
      <c r="G8" s="5">
        <v>5</v>
      </c>
      <c r="H8" s="6" t="s">
        <v>859</v>
      </c>
      <c r="I8" s="9" t="s">
        <v>858</v>
      </c>
      <c r="T8" s="6" t="s">
        <v>860</v>
      </c>
      <c r="U8" s="26">
        <v>0.01</v>
      </c>
    </row>
    <row r="9" spans="2:21" x14ac:dyDescent="0.35">
      <c r="B9" s="5">
        <v>6</v>
      </c>
      <c r="C9" s="6" t="s">
        <v>861</v>
      </c>
      <c r="D9" s="9">
        <f>F_Inputs_WW!F9</f>
        <v>12.67598962621318</v>
      </c>
      <c r="G9" s="5">
        <v>6</v>
      </c>
      <c r="H9" s="6" t="s">
        <v>861</v>
      </c>
      <c r="I9" s="15">
        <v>12.676</v>
      </c>
      <c r="L9" s="58" t="s">
        <v>862</v>
      </c>
      <c r="M9" s="60"/>
      <c r="N9" s="60"/>
      <c r="O9" s="60"/>
      <c r="P9" s="60"/>
      <c r="Q9" s="59"/>
      <c r="T9" s="6" t="s">
        <v>863</v>
      </c>
      <c r="U9" s="26">
        <v>0.01</v>
      </c>
    </row>
    <row r="10" spans="2:21" x14ac:dyDescent="0.35">
      <c r="B10" s="5">
        <v>7</v>
      </c>
      <c r="C10" s="6" t="s">
        <v>864</v>
      </c>
      <c r="D10" s="15">
        <f>F_Inputs_WW!F16</f>
        <v>1.1364498447869951</v>
      </c>
      <c r="G10" s="5">
        <v>7</v>
      </c>
      <c r="H10" s="6" t="s">
        <v>864</v>
      </c>
      <c r="I10" s="9">
        <v>1.1364498447869951</v>
      </c>
      <c r="L10" s="17"/>
      <c r="M10" s="17" t="s">
        <v>30</v>
      </c>
      <c r="N10" s="17" t="s">
        <v>31</v>
      </c>
      <c r="O10" s="17" t="s">
        <v>32</v>
      </c>
      <c r="P10" s="17" t="s">
        <v>33</v>
      </c>
      <c r="Q10" s="17" t="s">
        <v>34</v>
      </c>
      <c r="T10" s="6" t="s">
        <v>865</v>
      </c>
      <c r="U10" s="26">
        <v>0.06</v>
      </c>
    </row>
    <row r="11" spans="2:21" x14ac:dyDescent="0.35">
      <c r="B11" s="5">
        <v>8</v>
      </c>
      <c r="C11" s="6" t="s">
        <v>866</v>
      </c>
      <c r="D11" s="15">
        <f>F_Inputs_WW!F23</f>
        <v>11.539539781426191</v>
      </c>
      <c r="G11" s="5">
        <v>8</v>
      </c>
      <c r="H11" s="6" t="s">
        <v>866</v>
      </c>
      <c r="I11" s="15">
        <v>11.539550155213011</v>
      </c>
      <c r="L11" s="17" t="s">
        <v>867</v>
      </c>
      <c r="M11" s="15">
        <v>2.2643637930636329</v>
      </c>
      <c r="N11" s="15">
        <v>2.285601086473187</v>
      </c>
      <c r="O11" s="15">
        <v>2.3077374055142208</v>
      </c>
      <c r="P11" s="15">
        <v>2.3299291106823552</v>
      </c>
      <c r="Q11" s="15">
        <v>2.351918759479608</v>
      </c>
      <c r="T11" s="6" t="s">
        <v>868</v>
      </c>
      <c r="U11" s="26">
        <v>0.04</v>
      </c>
    </row>
    <row r="12" spans="2:21" x14ac:dyDescent="0.35">
      <c r="B12" s="5">
        <v>9</v>
      </c>
      <c r="C12" s="6" t="s">
        <v>869</v>
      </c>
      <c r="D12" s="15">
        <f>F_Inputs_WW!F37</f>
        <v>92.659904303762772</v>
      </c>
      <c r="G12" s="5">
        <v>9</v>
      </c>
      <c r="H12" s="6" t="s">
        <v>869</v>
      </c>
      <c r="I12" s="15">
        <v>84.930512149036602</v>
      </c>
      <c r="L12" s="17" t="s">
        <v>870</v>
      </c>
      <c r="M12" s="15">
        <f>F_Inputs_WW!V29</f>
        <v>2.2657289896963628</v>
      </c>
      <c r="N12" s="15">
        <f>F_Inputs_WW!W29</f>
        <v>2.2862950894838581</v>
      </c>
      <c r="O12" s="15">
        <f>F_Inputs_WW!X29</f>
        <v>2.3077374055142208</v>
      </c>
      <c r="P12" s="15">
        <f>F_Inputs_WW!Y29</f>
        <v>2.3293166959659448</v>
      </c>
      <c r="Q12" s="15">
        <f>F_Inputs_WW!Z29</f>
        <v>2.350461600765799</v>
      </c>
    </row>
    <row r="13" spans="2:21" x14ac:dyDescent="0.35">
      <c r="B13" s="5">
        <v>10</v>
      </c>
      <c r="C13" s="6" t="s">
        <v>871</v>
      </c>
      <c r="D13" s="13">
        <f>F_Inputs_WW!F44</f>
        <v>0.1245364957813536</v>
      </c>
      <c r="G13" s="5">
        <v>10</v>
      </c>
      <c r="H13" s="6" t="s">
        <v>871</v>
      </c>
      <c r="I13" s="13">
        <v>0.1358704882759135</v>
      </c>
    </row>
    <row r="14" spans="2:21" x14ac:dyDescent="0.35">
      <c r="B14" s="5">
        <v>11</v>
      </c>
      <c r="C14" s="6" t="s">
        <v>872</v>
      </c>
      <c r="D14" s="27" t="b">
        <f>D13&gt;INDEX($U$7:$U$11,MATCH($D$8,$T$7:$T$11,0))</f>
        <v>1</v>
      </c>
      <c r="G14" s="5">
        <v>11</v>
      </c>
      <c r="H14" s="6" t="s">
        <v>872</v>
      </c>
      <c r="I14" s="27" t="b">
        <v>1</v>
      </c>
    </row>
    <row r="15" spans="2:21" x14ac:dyDescent="0.35">
      <c r="D15" s="11"/>
      <c r="I15" s="11"/>
      <c r="M15" s="53"/>
    </row>
    <row r="16" spans="2:21" x14ac:dyDescent="0.35">
      <c r="B16" s="3" t="s">
        <v>873</v>
      </c>
      <c r="C16" s="4" t="s">
        <v>874</v>
      </c>
      <c r="D16" s="11"/>
      <c r="G16" s="3" t="s">
        <v>873</v>
      </c>
      <c r="H16" s="4" t="s">
        <v>874</v>
      </c>
      <c r="I16" s="11"/>
    </row>
    <row r="17" spans="2:19" x14ac:dyDescent="0.35">
      <c r="B17" s="5">
        <v>1</v>
      </c>
      <c r="C17" s="28" t="s">
        <v>874</v>
      </c>
      <c r="D17" s="29" t="s">
        <v>875</v>
      </c>
      <c r="G17" s="5">
        <v>1</v>
      </c>
      <c r="H17" s="28" t="s">
        <v>874</v>
      </c>
      <c r="I17" s="29" t="s">
        <v>875</v>
      </c>
    </row>
    <row r="18" spans="2:19" x14ac:dyDescent="0.35">
      <c r="B18" s="5">
        <v>2</v>
      </c>
      <c r="C18" s="28" t="s">
        <v>876</v>
      </c>
      <c r="D18" s="15">
        <v>12.67598962621318</v>
      </c>
      <c r="G18" s="5">
        <v>2</v>
      </c>
      <c r="H18" s="28" t="s">
        <v>876</v>
      </c>
      <c r="I18" s="30">
        <v>12.676</v>
      </c>
    </row>
    <row r="19" spans="2:19" x14ac:dyDescent="0.35">
      <c r="B19" s="5">
        <v>3</v>
      </c>
      <c r="C19" s="28" t="s">
        <v>877</v>
      </c>
      <c r="D19" s="30" t="s">
        <v>878</v>
      </c>
      <c r="G19" s="5">
        <v>3</v>
      </c>
      <c r="H19" s="28" t="s">
        <v>877</v>
      </c>
      <c r="I19" s="30" t="s">
        <v>878</v>
      </c>
    </row>
    <row r="20" spans="2:19" x14ac:dyDescent="0.35">
      <c r="D20" s="11"/>
      <c r="I20" s="11"/>
    </row>
    <row r="21" spans="2:19" x14ac:dyDescent="0.35">
      <c r="B21" s="3" t="s">
        <v>879</v>
      </c>
      <c r="C21" s="4" t="s">
        <v>880</v>
      </c>
      <c r="D21" s="12"/>
      <c r="E21" s="7"/>
      <c r="F21" s="7"/>
      <c r="G21" s="3" t="s">
        <v>879</v>
      </c>
      <c r="H21" s="4" t="s">
        <v>880</v>
      </c>
      <c r="I21" s="12"/>
      <c r="J21" s="7"/>
      <c r="K21" s="7"/>
      <c r="L21" s="7"/>
      <c r="R21" s="7"/>
      <c r="S21" s="7"/>
    </row>
    <row r="22" spans="2:19" x14ac:dyDescent="0.35">
      <c r="B22" s="42">
        <v>1</v>
      </c>
      <c r="C22" s="31" t="s">
        <v>881</v>
      </c>
      <c r="D22" s="29" t="s">
        <v>875</v>
      </c>
      <c r="E22" s="7"/>
      <c r="F22" s="7"/>
      <c r="G22" s="42">
        <v>1</v>
      </c>
      <c r="H22" s="31" t="s">
        <v>881</v>
      </c>
      <c r="I22" s="29" t="s">
        <v>875</v>
      </c>
      <c r="J22" s="7"/>
      <c r="K22" s="7"/>
      <c r="L22" s="7"/>
      <c r="R22" s="7"/>
      <c r="S22" s="7"/>
    </row>
    <row r="23" spans="2:19" ht="37.15" customHeight="1" x14ac:dyDescent="0.35">
      <c r="B23" s="67" t="s">
        <v>912</v>
      </c>
      <c r="C23" s="68" t="s">
        <v>881</v>
      </c>
      <c r="D23" s="64" t="s">
        <v>923</v>
      </c>
      <c r="E23" s="7"/>
      <c r="F23" s="7"/>
      <c r="G23" s="16">
        <v>1.1000000000000001</v>
      </c>
      <c r="H23" s="31" t="s">
        <v>882</v>
      </c>
      <c r="I23" s="32" t="s">
        <v>883</v>
      </c>
      <c r="J23" s="7"/>
      <c r="K23" s="7"/>
      <c r="L23" s="7"/>
      <c r="R23" s="7"/>
      <c r="S23" s="7"/>
    </row>
    <row r="24" spans="2:19" ht="302.25" x14ac:dyDescent="0.35">
      <c r="B24" s="69"/>
      <c r="C24" s="70"/>
      <c r="D24" s="65"/>
      <c r="E24" s="7"/>
      <c r="F24" s="7"/>
      <c r="G24" s="16">
        <v>1.2</v>
      </c>
      <c r="H24" s="31" t="s">
        <v>884</v>
      </c>
      <c r="I24" s="32" t="s">
        <v>885</v>
      </c>
      <c r="J24" s="7"/>
      <c r="K24" s="7"/>
      <c r="L24" s="7"/>
      <c r="R24" s="7"/>
      <c r="S24" s="7"/>
    </row>
    <row r="25" spans="2:19" x14ac:dyDescent="0.35">
      <c r="B25" s="69"/>
      <c r="C25" s="70"/>
      <c r="D25" s="65"/>
      <c r="E25" s="7"/>
      <c r="F25" s="7"/>
      <c r="G25" s="16">
        <v>1.3</v>
      </c>
      <c r="H25" s="31" t="s">
        <v>871</v>
      </c>
      <c r="I25" s="32" t="s">
        <v>886</v>
      </c>
      <c r="J25" s="7"/>
      <c r="K25" s="7"/>
      <c r="L25" s="7"/>
      <c r="R25" s="7"/>
      <c r="S25" s="7"/>
    </row>
    <row r="26" spans="2:19" ht="84.75" customHeight="1" x14ac:dyDescent="0.35">
      <c r="B26" s="71"/>
      <c r="C26" s="72"/>
      <c r="D26" s="66"/>
      <c r="E26" s="7"/>
      <c r="F26" s="7"/>
      <c r="G26" s="16">
        <v>1.4</v>
      </c>
      <c r="H26" s="31" t="s">
        <v>887</v>
      </c>
      <c r="I26" s="32" t="s">
        <v>888</v>
      </c>
      <c r="J26" s="7"/>
      <c r="K26" s="7"/>
      <c r="L26" s="7"/>
      <c r="R26" s="7"/>
      <c r="S26" s="7"/>
    </row>
    <row r="27" spans="2:19" x14ac:dyDescent="0.35">
      <c r="B27" s="42">
        <v>2</v>
      </c>
      <c r="C27" s="31" t="s">
        <v>889</v>
      </c>
      <c r="D27" s="27" t="s">
        <v>913</v>
      </c>
      <c r="E27" s="7"/>
      <c r="F27" s="7"/>
      <c r="G27" s="42">
        <v>2</v>
      </c>
      <c r="H27" s="31" t="s">
        <v>889</v>
      </c>
      <c r="I27" s="29" t="s">
        <v>890</v>
      </c>
      <c r="J27" s="7"/>
      <c r="K27" s="7"/>
      <c r="L27" s="7"/>
      <c r="R27" s="7"/>
      <c r="S27" s="7"/>
    </row>
    <row r="28" spans="2:19" ht="77.25" customHeight="1" x14ac:dyDescent="0.35">
      <c r="B28" s="67" t="s">
        <v>914</v>
      </c>
      <c r="C28" s="67" t="s">
        <v>889</v>
      </c>
      <c r="D28" s="64" t="s">
        <v>924</v>
      </c>
      <c r="E28" s="7"/>
      <c r="F28" s="7"/>
      <c r="G28" s="16">
        <v>2.1</v>
      </c>
      <c r="H28" s="43" t="s">
        <v>891</v>
      </c>
      <c r="I28" s="32" t="s">
        <v>892</v>
      </c>
      <c r="J28" s="7"/>
      <c r="K28" s="7"/>
      <c r="L28" s="7"/>
      <c r="R28" s="7"/>
      <c r="S28" s="7"/>
    </row>
    <row r="29" spans="2:19" ht="294.75" customHeight="1" x14ac:dyDescent="0.35">
      <c r="B29" s="69"/>
      <c r="C29" s="69"/>
      <c r="D29" s="65"/>
      <c r="E29" s="7"/>
      <c r="F29" s="7"/>
      <c r="G29" s="16">
        <v>2.2000000000000002</v>
      </c>
      <c r="H29" s="43" t="s">
        <v>893</v>
      </c>
      <c r="I29" s="32" t="s">
        <v>894</v>
      </c>
      <c r="J29" s="7"/>
      <c r="K29" s="7"/>
      <c r="L29" s="7"/>
      <c r="R29" s="7"/>
      <c r="S29" s="7"/>
    </row>
    <row r="30" spans="2:19" ht="54" customHeight="1" x14ac:dyDescent="0.35">
      <c r="B30" s="71"/>
      <c r="C30" s="71"/>
      <c r="D30" s="66"/>
      <c r="E30" s="7"/>
      <c r="F30" s="7"/>
      <c r="G30" s="16">
        <v>2.2999999999999998</v>
      </c>
      <c r="H30" s="43" t="s">
        <v>895</v>
      </c>
      <c r="I30" s="32" t="s">
        <v>896</v>
      </c>
      <c r="J30" s="7"/>
      <c r="K30" s="7"/>
      <c r="L30" s="7"/>
      <c r="R30" s="7"/>
      <c r="S30" s="7"/>
    </row>
    <row r="31" spans="2:19" x14ac:dyDescent="0.35">
      <c r="B31" s="7"/>
      <c r="C31" s="7"/>
      <c r="D31" s="12"/>
      <c r="E31" s="7"/>
      <c r="F31" s="7"/>
      <c r="G31" s="7"/>
      <c r="H31" s="7"/>
      <c r="I31" s="12"/>
      <c r="J31" s="7"/>
      <c r="K31" s="7"/>
      <c r="L31" s="7"/>
      <c r="R31" s="7"/>
      <c r="S31" s="7"/>
    </row>
    <row r="32" spans="2:19" x14ac:dyDescent="0.35">
      <c r="B32" s="7"/>
      <c r="C32" s="7"/>
      <c r="D32" s="12"/>
      <c r="E32" s="7"/>
      <c r="F32" s="7"/>
      <c r="G32" s="7"/>
      <c r="H32" s="7"/>
      <c r="J32" s="7"/>
      <c r="K32" s="7"/>
      <c r="L32" s="7"/>
      <c r="R32" s="7"/>
      <c r="S32" s="7"/>
    </row>
    <row r="33" spans="2:19" x14ac:dyDescent="0.35">
      <c r="B33" s="7"/>
      <c r="C33" s="7"/>
      <c r="D33" s="12"/>
      <c r="E33" s="7"/>
      <c r="F33" s="7"/>
      <c r="G33" s="7"/>
      <c r="H33" s="7"/>
      <c r="J33" s="7"/>
      <c r="K33" s="7"/>
      <c r="L33" s="7"/>
      <c r="R33" s="7"/>
      <c r="S33" s="7"/>
    </row>
    <row r="34" spans="2:19" x14ac:dyDescent="0.35">
      <c r="B34" s="7"/>
      <c r="C34" s="7"/>
      <c r="E34" s="7"/>
      <c r="F34" s="7"/>
      <c r="G34" s="7"/>
      <c r="H34" s="7"/>
      <c r="J34" s="7"/>
      <c r="K34" s="7"/>
      <c r="L34" s="7"/>
      <c r="R34" s="7"/>
      <c r="S34" s="7"/>
    </row>
    <row r="35" spans="2:19" x14ac:dyDescent="0.35">
      <c r="B35" s="7"/>
      <c r="C35" s="7"/>
      <c r="E35" s="7"/>
      <c r="F35" s="7"/>
      <c r="G35" s="7"/>
      <c r="H35" s="7"/>
      <c r="J35" s="7"/>
      <c r="K35" s="7"/>
      <c r="L35" s="7"/>
      <c r="R35" s="7"/>
      <c r="S35" s="7"/>
    </row>
    <row r="36" spans="2:19" x14ac:dyDescent="0.35">
      <c r="B36" s="7"/>
      <c r="C36" s="7"/>
      <c r="E36" s="7"/>
      <c r="F36" s="7"/>
      <c r="G36" s="7"/>
      <c r="H36" s="7"/>
      <c r="J36" s="7"/>
      <c r="K36" s="7"/>
      <c r="L36" s="7"/>
      <c r="R36" s="7"/>
      <c r="S36" s="7"/>
    </row>
    <row r="37" spans="2:19" x14ac:dyDescent="0.35">
      <c r="D37" s="1"/>
      <c r="I37" s="1"/>
    </row>
    <row r="38" spans="2:19" x14ac:dyDescent="0.35">
      <c r="D38" s="1"/>
      <c r="I38" s="1"/>
    </row>
    <row r="39" spans="2:19" x14ac:dyDescent="0.35">
      <c r="D39" s="1"/>
      <c r="I39" s="1"/>
    </row>
    <row r="40" spans="2:19" x14ac:dyDescent="0.35">
      <c r="D40" s="1"/>
      <c r="I40" s="1"/>
    </row>
    <row r="41" spans="2:19" x14ac:dyDescent="0.35">
      <c r="D41" s="1"/>
      <c r="I41" s="1"/>
    </row>
    <row r="42" spans="2:19" x14ac:dyDescent="0.35">
      <c r="D42" s="1"/>
      <c r="I42" s="1"/>
    </row>
    <row r="43" spans="2:19" x14ac:dyDescent="0.35">
      <c r="D43" s="1"/>
      <c r="I43" s="1"/>
    </row>
    <row r="44" spans="2:19" x14ac:dyDescent="0.35">
      <c r="B44" s="7"/>
      <c r="C44" s="7"/>
      <c r="E44" s="7"/>
      <c r="F44" s="7"/>
      <c r="R44" s="7"/>
      <c r="S44" s="7"/>
    </row>
    <row r="45" spans="2:19" x14ac:dyDescent="0.35">
      <c r="B45" s="7"/>
      <c r="C45" s="7"/>
      <c r="E45" s="7"/>
      <c r="F45" s="7"/>
      <c r="R45" s="7"/>
      <c r="S45" s="7"/>
    </row>
    <row r="46" spans="2:19" x14ac:dyDescent="0.35"/>
    <row r="47" spans="2:19" x14ac:dyDescent="0.35"/>
    <row r="48" spans="2:19" x14ac:dyDescent="0.35"/>
    <row r="49" x14ac:dyDescent="0.35"/>
    <row r="50" x14ac:dyDescent="0.35"/>
    <row r="51" x14ac:dyDescent="0.35"/>
    <row r="52" x14ac:dyDescent="0.35"/>
    <row r="53" x14ac:dyDescent="0.35"/>
    <row r="54" x14ac:dyDescent="0.35"/>
  </sheetData>
  <mergeCells count="8">
    <mergeCell ref="C28:C30"/>
    <mergeCell ref="B28:B30"/>
    <mergeCell ref="T6:U6"/>
    <mergeCell ref="L9:Q9"/>
    <mergeCell ref="C23:C26"/>
    <mergeCell ref="B23:B26"/>
    <mergeCell ref="D23:D26"/>
    <mergeCell ref="D28:D30"/>
  </mergeCells>
  <conditionalFormatting sqref="D14">
    <cfRule type="containsText" dxfId="43" priority="24" operator="containsText" text="FALSE">
      <formula>NOT(ISERROR(SEARCH("FALSE",D14)))</formula>
    </cfRule>
    <cfRule type="containsText" dxfId="42" priority="25" operator="containsText" text="TRUE">
      <formula>NOT(ISERROR(SEARCH("TRUE",D14)))</formula>
    </cfRule>
  </conditionalFormatting>
  <conditionalFormatting sqref="D17">
    <cfRule type="containsText" dxfId="41" priority="21" operator="containsText" text="Pass">
      <formula>NOT(ISERROR(SEARCH("Pass",D17)))</formula>
    </cfRule>
    <cfRule type="containsText" dxfId="40" priority="22" operator="containsText" text="Partial Pass">
      <formula>NOT(ISERROR(SEARCH("Partial Pass",D17)))</formula>
    </cfRule>
    <cfRule type="containsText" dxfId="39" priority="23" operator="containsText" text="Fail">
      <formula>NOT(ISERROR(SEARCH("Fail",D17)))</formula>
    </cfRule>
  </conditionalFormatting>
  <conditionalFormatting sqref="D22">
    <cfRule type="containsText" dxfId="38" priority="12" operator="containsText" text="Pass">
      <formula>NOT(ISERROR(SEARCH("Pass",D22)))</formula>
    </cfRule>
    <cfRule type="containsText" dxfId="37" priority="13" operator="containsText" text="Partial Pass">
      <formula>NOT(ISERROR(SEARCH("Partial Pass",D22)))</formula>
    </cfRule>
    <cfRule type="containsText" dxfId="36" priority="14" operator="containsText" text="Fail">
      <formula>NOT(ISERROR(SEARCH("Fail",D22)))</formula>
    </cfRule>
  </conditionalFormatting>
  <conditionalFormatting sqref="D27">
    <cfRule type="containsText" dxfId="35" priority="15" operator="containsText" text="Pass">
      <formula>NOT(ISERROR(SEARCH("Pass",D27)))</formula>
    </cfRule>
    <cfRule type="containsText" dxfId="34" priority="16" operator="containsText" text="Partial Pass">
      <formula>NOT(ISERROR(SEARCH("Partial Pass",D27)))</formula>
    </cfRule>
    <cfRule type="containsText" dxfId="33" priority="17" operator="containsText" text="Fail">
      <formula>NOT(ISERROR(SEARCH("Fail",D27)))</formula>
    </cfRule>
  </conditionalFormatting>
  <conditionalFormatting sqref="I14">
    <cfRule type="containsText" dxfId="32" priority="10" operator="containsText" text="FALSE">
      <formula>NOT(ISERROR(SEARCH("FALSE",I14)))</formula>
    </cfRule>
    <cfRule type="containsText" dxfId="31" priority="11" operator="containsText" text="TRUE">
      <formula>NOT(ISERROR(SEARCH("TRUE",I14)))</formula>
    </cfRule>
  </conditionalFormatting>
  <conditionalFormatting sqref="I17">
    <cfRule type="containsText" dxfId="30" priority="7" operator="containsText" text="Pass">
      <formula>NOT(ISERROR(SEARCH("Pass",I17)))</formula>
    </cfRule>
    <cfRule type="containsText" dxfId="29" priority="8" operator="containsText" text="Partial Pass">
      <formula>NOT(ISERROR(SEARCH("Partial Pass",I17)))</formula>
    </cfRule>
    <cfRule type="containsText" dxfId="28" priority="9" operator="containsText" text="Fail">
      <formula>NOT(ISERROR(SEARCH("Fail",I17)))</formula>
    </cfRule>
  </conditionalFormatting>
  <conditionalFormatting sqref="I22">
    <cfRule type="containsText" dxfId="27" priority="4" operator="containsText" text="Pass">
      <formula>NOT(ISERROR(SEARCH("Pass",I22)))</formula>
    </cfRule>
    <cfRule type="containsText" dxfId="26" priority="5" operator="containsText" text="Partial Pass">
      <formula>NOT(ISERROR(SEARCH("Partial Pass",I22)))</formula>
    </cfRule>
    <cfRule type="containsText" dxfId="25" priority="6" operator="containsText" text="Fail">
      <formula>NOT(ISERROR(SEARCH("Fail",I22)))</formula>
    </cfRule>
  </conditionalFormatting>
  <conditionalFormatting sqref="I27">
    <cfRule type="containsText" dxfId="24" priority="1" operator="containsText" text="Pass">
      <formula>NOT(ISERROR(SEARCH("Pass",I27)))</formula>
    </cfRule>
    <cfRule type="containsText" dxfId="23" priority="2" operator="containsText" text="Partial Pass">
      <formula>NOT(ISERROR(SEARCH("Partial Pass",I27)))</formula>
    </cfRule>
    <cfRule type="containsText" dxfId="22" priority="3" operator="containsText" text="Fail">
      <formula>NOT(ISERROR(SEARCH("Fail",I27)))</formula>
    </cfRule>
  </conditionalFormatting>
  <dataValidations count="3">
    <dataValidation type="list" allowBlank="1" showInputMessage="1" showErrorMessage="1" sqref="D17 I17" xr:uid="{FC8E9FA5-25E3-4EBC-A045-AEDAB8EF3FF8}">
      <formula1>"Pass, Partial Pass, Fail, Reallocated to enhancement"</formula1>
    </dataValidation>
    <dataValidation type="list" allowBlank="1" showInputMessage="1" showErrorMessage="1" sqref="D8" xr:uid="{4E84A7A4-9CE9-4F36-8B4B-0B285A5B59C9}">
      <formula1>$T$7:$T$11</formula1>
    </dataValidation>
    <dataValidation type="list" allowBlank="1" showInputMessage="1" showErrorMessage="1" sqref="I8" xr:uid="{050A3A4E-C661-4424-83A6-E56EB04ED195}">
      <formula1>#REF!</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FCA31-CC54-4F20-BB5E-D0100501775D}">
  <sheetPr>
    <tabColor rgb="FFCCCCCE"/>
  </sheetPr>
  <dimension ref="B1:U55"/>
  <sheetViews>
    <sheetView zoomScale="80" zoomScaleNormal="80" workbookViewId="0"/>
  </sheetViews>
  <sheetFormatPr defaultRowHeight="14.25" zeroHeight="1" x14ac:dyDescent="0.35"/>
  <cols>
    <col min="1" max="1" width="1.625" style="1" customWidth="1"/>
    <col min="2" max="2" width="4.375" style="1" customWidth="1"/>
    <col min="3" max="3" width="32.625" style="1" customWidth="1"/>
    <col min="4" max="4" width="79.2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848</v>
      </c>
      <c r="C1" s="2"/>
      <c r="D1" s="2" t="str">
        <f>F_Inputs_WW!F45</f>
        <v>Leakage</v>
      </c>
      <c r="G1" s="2"/>
      <c r="H1" s="2"/>
      <c r="I1" s="2"/>
    </row>
    <row r="2" spans="2:21" x14ac:dyDescent="0.35">
      <c r="D2" s="11"/>
      <c r="I2" s="11"/>
    </row>
    <row r="3" spans="2:21" ht="19.5" x14ac:dyDescent="0.35">
      <c r="B3" s="3" t="s">
        <v>850</v>
      </c>
      <c r="C3" s="4" t="s">
        <v>851</v>
      </c>
      <c r="D3" s="2" t="s">
        <v>917</v>
      </c>
      <c r="G3" s="3" t="s">
        <v>850</v>
      </c>
      <c r="H3" s="4" t="s">
        <v>851</v>
      </c>
      <c r="I3" s="2" t="s">
        <v>918</v>
      </c>
    </row>
    <row r="4" spans="2:21" x14ac:dyDescent="0.35">
      <c r="B4" s="5">
        <v>1</v>
      </c>
      <c r="C4" s="6" t="s">
        <v>852</v>
      </c>
      <c r="D4" s="9" t="str">
        <f>F_Inputs_WW!F45</f>
        <v>Leakage</v>
      </c>
      <c r="G4" s="5">
        <v>1</v>
      </c>
      <c r="H4" s="6" t="s">
        <v>852</v>
      </c>
      <c r="I4" s="9" t="s">
        <v>127</v>
      </c>
    </row>
    <row r="5" spans="2:21" ht="25.5" customHeight="1" x14ac:dyDescent="0.35">
      <c r="B5" s="5">
        <v>2</v>
      </c>
      <c r="C5" s="6" t="s">
        <v>853</v>
      </c>
      <c r="D5" s="30" t="s">
        <v>897</v>
      </c>
      <c r="G5" s="5">
        <v>2</v>
      </c>
      <c r="H5" s="6" t="s">
        <v>853</v>
      </c>
      <c r="I5" s="30" t="s">
        <v>897</v>
      </c>
    </row>
    <row r="6" spans="2:21" x14ac:dyDescent="0.35">
      <c r="B6" s="5">
        <v>3</v>
      </c>
      <c r="C6" s="6" t="s">
        <v>855</v>
      </c>
      <c r="D6" s="9" t="str">
        <f>F_Inputs_WW!F47</f>
        <v>Symmetrical</v>
      </c>
      <c r="G6" s="5">
        <v>3</v>
      </c>
      <c r="H6" s="6" t="s">
        <v>855</v>
      </c>
      <c r="I6" s="9" t="s">
        <v>132</v>
      </c>
      <c r="T6" s="58" t="s">
        <v>856</v>
      </c>
      <c r="U6" s="59"/>
    </row>
    <row r="7" spans="2:21" x14ac:dyDescent="0.35">
      <c r="B7" s="5">
        <v>4</v>
      </c>
      <c r="C7" s="6" t="s">
        <v>857</v>
      </c>
      <c r="D7" s="9" t="str">
        <f>F_Inputs_WW!F48</f>
        <v>Section 4</v>
      </c>
      <c r="G7" s="5">
        <v>4</v>
      </c>
      <c r="H7" s="6" t="s">
        <v>857</v>
      </c>
      <c r="I7" s="9" t="s">
        <v>135</v>
      </c>
      <c r="T7" s="14" t="s">
        <v>858</v>
      </c>
      <c r="U7" s="26">
        <v>0.06</v>
      </c>
    </row>
    <row r="8" spans="2:21" x14ac:dyDescent="0.35">
      <c r="B8" s="5">
        <v>5</v>
      </c>
      <c r="C8" s="6" t="s">
        <v>859</v>
      </c>
      <c r="D8" s="9" t="s">
        <v>860</v>
      </c>
      <c r="G8" s="5">
        <v>5</v>
      </c>
      <c r="H8" s="6" t="s">
        <v>859</v>
      </c>
      <c r="I8" s="9" t="s">
        <v>860</v>
      </c>
      <c r="T8" s="6" t="s">
        <v>860</v>
      </c>
      <c r="U8" s="26">
        <v>0.01</v>
      </c>
    </row>
    <row r="9" spans="2:21" x14ac:dyDescent="0.35">
      <c r="B9" s="5">
        <v>6</v>
      </c>
      <c r="C9" s="6" t="s">
        <v>861</v>
      </c>
      <c r="D9" s="9">
        <f>F_Inputs_WW!F49</f>
        <v>256.43312684605849</v>
      </c>
      <c r="G9" s="5">
        <v>6</v>
      </c>
      <c r="H9" s="6" t="s">
        <v>861</v>
      </c>
      <c r="I9" s="15">
        <v>258.673</v>
      </c>
      <c r="L9" s="58" t="s">
        <v>862</v>
      </c>
      <c r="M9" s="60"/>
      <c r="N9" s="60"/>
      <c r="O9" s="60"/>
      <c r="P9" s="60"/>
      <c r="Q9" s="59"/>
      <c r="T9" s="6" t="s">
        <v>863</v>
      </c>
      <c r="U9" s="26">
        <v>0.01</v>
      </c>
    </row>
    <row r="10" spans="2:21" x14ac:dyDescent="0.35">
      <c r="B10" s="5">
        <v>7</v>
      </c>
      <c r="C10" s="6" t="s">
        <v>864</v>
      </c>
      <c r="D10" s="15">
        <f>F_Inputs_WW!F56</f>
        <v>246.54375298723491</v>
      </c>
      <c r="G10" s="5">
        <v>7</v>
      </c>
      <c r="H10" s="6" t="s">
        <v>864</v>
      </c>
      <c r="I10" s="9">
        <v>246.54375298723491</v>
      </c>
      <c r="L10" s="17"/>
      <c r="M10" s="17" t="s">
        <v>30</v>
      </c>
      <c r="N10" s="17" t="s">
        <v>31</v>
      </c>
      <c r="O10" s="17" t="s">
        <v>32</v>
      </c>
      <c r="P10" s="17" t="s">
        <v>33</v>
      </c>
      <c r="Q10" s="17" t="s">
        <v>34</v>
      </c>
      <c r="T10" s="6" t="s">
        <v>865</v>
      </c>
      <c r="U10" s="26">
        <v>0.06</v>
      </c>
    </row>
    <row r="11" spans="2:21" x14ac:dyDescent="0.35">
      <c r="B11" s="5">
        <v>8</v>
      </c>
      <c r="C11" s="6" t="s">
        <v>866</v>
      </c>
      <c r="D11" s="15">
        <f>F_Inputs_WW!F63</f>
        <v>9.8893738588235536</v>
      </c>
      <c r="G11" s="5">
        <v>8</v>
      </c>
      <c r="H11" s="6" t="s">
        <v>866</v>
      </c>
      <c r="I11" s="15">
        <v>12.12924701276506</v>
      </c>
      <c r="L11" s="17" t="s">
        <v>867</v>
      </c>
      <c r="M11" s="15">
        <v>2.4258318330809492</v>
      </c>
      <c r="N11" s="15">
        <v>2.4261164762724552</v>
      </c>
      <c r="O11" s="15">
        <v>2.4259823975822878</v>
      </c>
      <c r="P11" s="15">
        <v>2.4256795826904001</v>
      </c>
      <c r="Q11" s="15">
        <v>2.4256367231389651</v>
      </c>
      <c r="T11" s="6" t="s">
        <v>868</v>
      </c>
      <c r="U11" s="26">
        <v>0.04</v>
      </c>
    </row>
    <row r="12" spans="2:21" x14ac:dyDescent="0.35">
      <c r="B12" s="5">
        <v>9</v>
      </c>
      <c r="C12" s="6" t="s">
        <v>869</v>
      </c>
      <c r="D12" s="15">
        <f>F_Inputs_WW!F77</f>
        <v>596.29482053676281</v>
      </c>
      <c r="G12" s="5">
        <v>9</v>
      </c>
      <c r="H12" s="6" t="s">
        <v>869</v>
      </c>
      <c r="I12" s="15">
        <v>647.56394496501048</v>
      </c>
      <c r="L12" s="17" t="s">
        <v>870</v>
      </c>
      <c r="M12" s="15">
        <f>F_Inputs_WW!V69</f>
        <v>1.9778747717647041</v>
      </c>
      <c r="N12" s="15">
        <f>F_Inputs_WW!W69</f>
        <v>1.977874771764718</v>
      </c>
      <c r="O12" s="15">
        <f>F_Inputs_WW!X69</f>
        <v>1.9778747717647041</v>
      </c>
      <c r="P12" s="15">
        <f>F_Inputs_WW!Y69</f>
        <v>1.977874771764718</v>
      </c>
      <c r="Q12" s="15">
        <f>F_Inputs_WW!Z69</f>
        <v>1.9778747717647109</v>
      </c>
    </row>
    <row r="13" spans="2:21" x14ac:dyDescent="0.35">
      <c r="B13" s="5">
        <v>10</v>
      </c>
      <c r="C13" s="6" t="s">
        <v>871</v>
      </c>
      <c r="D13" s="13">
        <f>F_Inputs_WW!F84</f>
        <v>1.6584705280387139E-2</v>
      </c>
      <c r="G13" s="5">
        <v>10</v>
      </c>
      <c r="H13" s="6" t="s">
        <v>871</v>
      </c>
      <c r="I13" s="13">
        <v>1.8730578048814051E-2</v>
      </c>
    </row>
    <row r="14" spans="2:21" x14ac:dyDescent="0.35">
      <c r="B14" s="5">
        <v>11</v>
      </c>
      <c r="C14" s="6" t="s">
        <v>872</v>
      </c>
      <c r="D14" s="27" t="b">
        <f>D13&gt;INDEX($U$7:$U$11,MATCH($D$8,$T$7:$T$11,0))</f>
        <v>1</v>
      </c>
      <c r="G14" s="5">
        <v>11</v>
      </c>
      <c r="H14" s="6" t="s">
        <v>872</v>
      </c>
      <c r="I14" s="27" t="b">
        <v>1</v>
      </c>
    </row>
    <row r="15" spans="2:21" x14ac:dyDescent="0.35">
      <c r="D15" s="11"/>
      <c r="I15" s="11"/>
      <c r="M15" s="53"/>
    </row>
    <row r="16" spans="2:21" x14ac:dyDescent="0.35">
      <c r="B16" s="3" t="s">
        <v>873</v>
      </c>
      <c r="C16" s="4" t="s">
        <v>874</v>
      </c>
      <c r="D16" s="11"/>
      <c r="G16" s="3" t="s">
        <v>873</v>
      </c>
      <c r="H16" s="4" t="s">
        <v>874</v>
      </c>
      <c r="I16" s="11"/>
    </row>
    <row r="17" spans="2:19" x14ac:dyDescent="0.35">
      <c r="B17" s="5">
        <v>1</v>
      </c>
      <c r="C17" s="28" t="s">
        <v>874</v>
      </c>
      <c r="D17" s="29" t="s">
        <v>898</v>
      </c>
      <c r="G17" s="5">
        <v>1</v>
      </c>
      <c r="H17" s="28" t="s">
        <v>874</v>
      </c>
      <c r="I17" s="29" t="s">
        <v>898</v>
      </c>
    </row>
    <row r="18" spans="2:19" x14ac:dyDescent="0.35">
      <c r="B18" s="5">
        <v>2</v>
      </c>
      <c r="C18" s="28" t="s">
        <v>876</v>
      </c>
      <c r="D18" s="30">
        <v>0</v>
      </c>
      <c r="G18" s="5">
        <v>2</v>
      </c>
      <c r="H18" s="28" t="s">
        <v>876</v>
      </c>
      <c r="I18" s="30">
        <v>0</v>
      </c>
    </row>
    <row r="19" spans="2:19" x14ac:dyDescent="0.35">
      <c r="B19" s="5">
        <v>3</v>
      </c>
      <c r="C19" s="28" t="s">
        <v>877</v>
      </c>
      <c r="D19" s="30" t="s">
        <v>878</v>
      </c>
      <c r="G19" s="5">
        <v>3</v>
      </c>
      <c r="H19" s="28" t="s">
        <v>877</v>
      </c>
      <c r="I19" s="30" t="s">
        <v>878</v>
      </c>
    </row>
    <row r="20" spans="2:19" x14ac:dyDescent="0.35">
      <c r="D20" s="11"/>
      <c r="I20" s="11"/>
    </row>
    <row r="21" spans="2:19" x14ac:dyDescent="0.35">
      <c r="B21" s="3" t="s">
        <v>879</v>
      </c>
      <c r="C21" s="4" t="s">
        <v>880</v>
      </c>
      <c r="D21" s="12"/>
      <c r="E21" s="7"/>
      <c r="F21" s="7"/>
      <c r="G21" s="3" t="s">
        <v>879</v>
      </c>
      <c r="H21" s="4" t="s">
        <v>880</v>
      </c>
      <c r="I21" s="12"/>
      <c r="J21" s="7"/>
      <c r="K21" s="7"/>
      <c r="L21" s="7"/>
      <c r="R21" s="7"/>
      <c r="S21" s="7"/>
    </row>
    <row r="22" spans="2:19" x14ac:dyDescent="0.35">
      <c r="B22" s="42">
        <v>1</v>
      </c>
      <c r="C22" s="31" t="s">
        <v>881</v>
      </c>
      <c r="D22" s="29" t="s">
        <v>898</v>
      </c>
      <c r="E22" s="7"/>
      <c r="F22" s="7"/>
      <c r="G22" s="42">
        <v>1</v>
      </c>
      <c r="H22" s="31" t="s">
        <v>881</v>
      </c>
      <c r="I22" s="29" t="s">
        <v>898</v>
      </c>
      <c r="J22" s="7"/>
      <c r="K22" s="7"/>
      <c r="L22" s="7"/>
      <c r="R22" s="7"/>
      <c r="S22" s="7"/>
    </row>
    <row r="23" spans="2:19" ht="110.25" customHeight="1" x14ac:dyDescent="0.35">
      <c r="B23" s="67" t="s">
        <v>912</v>
      </c>
      <c r="C23" s="68" t="s">
        <v>881</v>
      </c>
      <c r="D23" s="64" t="s">
        <v>915</v>
      </c>
      <c r="E23" s="7"/>
      <c r="F23" s="7"/>
      <c r="G23" s="16">
        <v>1.1000000000000001</v>
      </c>
      <c r="H23" s="31" t="s">
        <v>882</v>
      </c>
      <c r="I23" s="32" t="s">
        <v>899</v>
      </c>
      <c r="J23" s="7"/>
      <c r="K23" s="7"/>
      <c r="L23" s="7"/>
      <c r="R23" s="7"/>
      <c r="S23" s="7"/>
    </row>
    <row r="24" spans="2:19" ht="109.9" customHeight="1" x14ac:dyDescent="0.35">
      <c r="B24" s="69"/>
      <c r="C24" s="70"/>
      <c r="D24" s="65"/>
      <c r="E24" s="7"/>
      <c r="F24" s="7"/>
      <c r="G24" s="16">
        <v>1.2</v>
      </c>
      <c r="H24" s="31" t="s">
        <v>884</v>
      </c>
      <c r="I24" s="32" t="s">
        <v>900</v>
      </c>
      <c r="J24" s="7"/>
      <c r="K24" s="7"/>
      <c r="L24" s="7"/>
      <c r="R24" s="7"/>
      <c r="S24" s="7"/>
    </row>
    <row r="25" spans="2:19" x14ac:dyDescent="0.35">
      <c r="B25" s="69"/>
      <c r="C25" s="70"/>
      <c r="D25" s="65"/>
      <c r="E25" s="7"/>
      <c r="F25" s="7"/>
      <c r="G25" s="16">
        <v>1.3</v>
      </c>
      <c r="H25" s="31" t="s">
        <v>871</v>
      </c>
      <c r="I25" s="32" t="s">
        <v>901</v>
      </c>
      <c r="J25" s="7"/>
      <c r="K25" s="7"/>
      <c r="L25" s="7"/>
      <c r="R25" s="7"/>
      <c r="S25" s="7"/>
    </row>
    <row r="26" spans="2:19" ht="300" customHeight="1" x14ac:dyDescent="0.35">
      <c r="B26" s="71"/>
      <c r="C26" s="72"/>
      <c r="D26" s="66"/>
      <c r="E26" s="7"/>
      <c r="F26" s="7"/>
      <c r="G26" s="16">
        <v>1.4</v>
      </c>
      <c r="H26" s="31" t="s">
        <v>887</v>
      </c>
      <c r="I26" s="32" t="s">
        <v>902</v>
      </c>
      <c r="J26" s="7"/>
      <c r="K26" s="7"/>
      <c r="L26" s="7"/>
      <c r="R26" s="7"/>
      <c r="S26" s="7"/>
    </row>
    <row r="27" spans="2:19" x14ac:dyDescent="0.35">
      <c r="B27" s="42">
        <v>2</v>
      </c>
      <c r="C27" s="31" t="s">
        <v>889</v>
      </c>
      <c r="D27" s="27" t="s">
        <v>898</v>
      </c>
      <c r="E27" s="7"/>
      <c r="F27" s="7"/>
      <c r="G27" s="42">
        <v>2</v>
      </c>
      <c r="H27" s="31" t="s">
        <v>889</v>
      </c>
      <c r="I27" s="29" t="s">
        <v>898</v>
      </c>
      <c r="J27" s="7"/>
      <c r="K27" s="7"/>
      <c r="L27" s="7"/>
      <c r="R27" s="7"/>
      <c r="S27" s="7"/>
    </row>
    <row r="28" spans="2:19" ht="97.5" customHeight="1" x14ac:dyDescent="0.35">
      <c r="B28" s="67" t="s">
        <v>914</v>
      </c>
      <c r="C28" s="67" t="s">
        <v>889</v>
      </c>
      <c r="D28" s="64" t="s">
        <v>916</v>
      </c>
      <c r="E28" s="7"/>
      <c r="F28" s="7"/>
      <c r="G28" s="16">
        <v>2.1</v>
      </c>
      <c r="H28" s="43" t="s">
        <v>891</v>
      </c>
      <c r="I28" s="32" t="s">
        <v>903</v>
      </c>
      <c r="J28" s="7"/>
      <c r="K28" s="7"/>
      <c r="L28" s="7"/>
      <c r="R28" s="7"/>
      <c r="S28" s="7"/>
    </row>
    <row r="29" spans="2:19" ht="187.9" customHeight="1" x14ac:dyDescent="0.35">
      <c r="B29" s="69"/>
      <c r="C29" s="69"/>
      <c r="D29" s="65"/>
      <c r="E29" s="7"/>
      <c r="F29" s="7"/>
      <c r="G29" s="16">
        <v>2.2000000000000002</v>
      </c>
      <c r="H29" s="43" t="s">
        <v>893</v>
      </c>
      <c r="I29" s="32" t="s">
        <v>904</v>
      </c>
      <c r="J29" s="7"/>
      <c r="K29" s="7"/>
      <c r="L29" s="7"/>
      <c r="R29" s="7"/>
      <c r="S29" s="7"/>
    </row>
    <row r="30" spans="2:19" ht="40.15" customHeight="1" x14ac:dyDescent="0.35">
      <c r="B30" s="71"/>
      <c r="C30" s="71"/>
      <c r="D30" s="66"/>
      <c r="E30" s="7"/>
      <c r="F30" s="7"/>
      <c r="G30" s="16">
        <v>2.2999999999999998</v>
      </c>
      <c r="H30" s="43" t="s">
        <v>895</v>
      </c>
      <c r="I30" s="32" t="s">
        <v>905</v>
      </c>
      <c r="J30" s="7"/>
      <c r="K30" s="7"/>
      <c r="L30" s="7"/>
      <c r="R30" s="7"/>
      <c r="S30" s="7"/>
    </row>
    <row r="31" spans="2:19" x14ac:dyDescent="0.35">
      <c r="B31" s="7"/>
      <c r="C31" s="7"/>
      <c r="D31" s="12"/>
      <c r="E31" s="7"/>
      <c r="F31" s="7"/>
      <c r="G31" s="7"/>
      <c r="H31" s="7"/>
      <c r="I31" s="12"/>
      <c r="J31" s="7"/>
      <c r="K31" s="7"/>
      <c r="L31" s="7"/>
      <c r="R31" s="7"/>
      <c r="S31" s="7"/>
    </row>
    <row r="32" spans="2:19" x14ac:dyDescent="0.35">
      <c r="B32" s="7"/>
      <c r="C32" s="7"/>
      <c r="D32" s="12"/>
      <c r="E32" s="7"/>
      <c r="F32" s="7"/>
      <c r="G32" s="7"/>
      <c r="H32" s="7"/>
      <c r="J32" s="7"/>
      <c r="K32" s="7"/>
      <c r="L32" s="7"/>
      <c r="R32" s="7"/>
      <c r="S32" s="7"/>
    </row>
    <row r="33" spans="2:19" x14ac:dyDescent="0.35">
      <c r="B33" s="7"/>
      <c r="C33" s="7"/>
      <c r="D33" s="12"/>
      <c r="E33" s="7"/>
      <c r="F33" s="7"/>
      <c r="G33" s="7"/>
      <c r="H33" s="7"/>
      <c r="J33" s="7"/>
      <c r="K33" s="7"/>
      <c r="L33" s="7"/>
      <c r="R33" s="7"/>
      <c r="S33" s="7"/>
    </row>
    <row r="34" spans="2:19" x14ac:dyDescent="0.35">
      <c r="B34" s="7"/>
      <c r="C34" s="7"/>
      <c r="D34" s="12"/>
      <c r="E34" s="7"/>
      <c r="F34" s="7"/>
      <c r="G34" s="7"/>
      <c r="H34" s="7"/>
      <c r="J34" s="7"/>
      <c r="K34" s="7"/>
      <c r="L34" s="7"/>
      <c r="R34" s="7"/>
      <c r="S34" s="7"/>
    </row>
    <row r="35" spans="2:19" x14ac:dyDescent="0.35">
      <c r="B35" s="7"/>
      <c r="C35" s="7"/>
      <c r="E35" s="7"/>
      <c r="F35" s="7"/>
      <c r="G35" s="7"/>
      <c r="H35" s="7"/>
      <c r="J35" s="7"/>
      <c r="K35" s="7"/>
      <c r="L35" s="7"/>
      <c r="R35" s="7"/>
      <c r="S35" s="7"/>
    </row>
    <row r="36" spans="2:19" x14ac:dyDescent="0.35">
      <c r="B36" s="7"/>
      <c r="C36" s="7"/>
      <c r="E36" s="7"/>
      <c r="F36" s="7"/>
      <c r="G36" s="7"/>
      <c r="H36" s="7"/>
      <c r="J36" s="7"/>
      <c r="K36" s="7"/>
      <c r="L36" s="7"/>
      <c r="R36" s="7"/>
      <c r="S36" s="7"/>
    </row>
    <row r="37" spans="2:19" x14ac:dyDescent="0.35">
      <c r="B37" s="7"/>
      <c r="C37" s="7"/>
      <c r="E37" s="7"/>
      <c r="F37" s="7"/>
      <c r="G37" s="7"/>
      <c r="H37" s="7"/>
      <c r="J37" s="7"/>
      <c r="K37" s="7"/>
      <c r="L37" s="7"/>
      <c r="R37" s="7"/>
      <c r="S37" s="7"/>
    </row>
    <row r="38" spans="2:19" ht="14.25" customHeight="1" x14ac:dyDescent="0.35">
      <c r="D38" s="1"/>
      <c r="I38" s="1"/>
    </row>
    <row r="39" spans="2:19" ht="14.25" customHeight="1" x14ac:dyDescent="0.35">
      <c r="D39" s="1"/>
      <c r="I39" s="1"/>
    </row>
    <row r="40" spans="2:19" ht="14.25" customHeight="1" x14ac:dyDescent="0.35">
      <c r="D40" s="1"/>
      <c r="I40" s="1"/>
    </row>
    <row r="41" spans="2:19" ht="14.25" customHeight="1" x14ac:dyDescent="0.35">
      <c r="D41" s="1"/>
      <c r="I41" s="1"/>
    </row>
    <row r="42" spans="2:19" ht="14.25" customHeight="1" x14ac:dyDescent="0.35">
      <c r="D42" s="1"/>
      <c r="I42" s="1"/>
    </row>
    <row r="43" spans="2:19" ht="14.25" customHeight="1" x14ac:dyDescent="0.35">
      <c r="D43" s="1"/>
      <c r="I43" s="1"/>
    </row>
    <row r="44" spans="2:19" ht="14.25" customHeight="1" x14ac:dyDescent="0.35">
      <c r="D44" s="1"/>
      <c r="I44" s="1"/>
    </row>
    <row r="45" spans="2:19" x14ac:dyDescent="0.35">
      <c r="B45" s="7"/>
      <c r="C45" s="7"/>
      <c r="E45" s="7"/>
      <c r="F45" s="7"/>
      <c r="R45" s="7"/>
      <c r="S45" s="7"/>
    </row>
    <row r="46" spans="2:19" x14ac:dyDescent="0.35">
      <c r="B46" s="7"/>
      <c r="C46" s="7"/>
      <c r="E46" s="7"/>
      <c r="F46" s="7"/>
      <c r="R46" s="7"/>
      <c r="S46" s="7"/>
    </row>
    <row r="47" spans="2:19" x14ac:dyDescent="0.35"/>
    <row r="48" spans="2:19" x14ac:dyDescent="0.35"/>
    <row r="49" x14ac:dyDescent="0.35"/>
    <row r="50" x14ac:dyDescent="0.35"/>
    <row r="51" x14ac:dyDescent="0.35"/>
    <row r="52" x14ac:dyDescent="0.35"/>
    <row r="53" x14ac:dyDescent="0.35"/>
    <row r="54" x14ac:dyDescent="0.35"/>
    <row r="55" x14ac:dyDescent="0.35"/>
  </sheetData>
  <mergeCells count="8">
    <mergeCell ref="B28:B30"/>
    <mergeCell ref="C28:C30"/>
    <mergeCell ref="D28:D30"/>
    <mergeCell ref="T6:U6"/>
    <mergeCell ref="L9:Q9"/>
    <mergeCell ref="D23:D26"/>
    <mergeCell ref="C23:C26"/>
    <mergeCell ref="B23:B26"/>
  </mergeCells>
  <conditionalFormatting sqref="D14">
    <cfRule type="containsText" dxfId="21" priority="27" operator="containsText" text="FALSE">
      <formula>NOT(ISERROR(SEARCH("FALSE",D14)))</formula>
    </cfRule>
    <cfRule type="containsText" dxfId="20" priority="28" operator="containsText" text="TRUE">
      <formula>NOT(ISERROR(SEARCH("TRUE",D14)))</formula>
    </cfRule>
  </conditionalFormatting>
  <conditionalFormatting sqref="D17">
    <cfRule type="containsText" dxfId="19" priority="21" operator="containsText" text="Pass">
      <formula>NOT(ISERROR(SEARCH("Pass",D17)))</formula>
    </cfRule>
    <cfRule type="containsText" dxfId="18" priority="22" operator="containsText" text="Partial Pass">
      <formula>NOT(ISERROR(SEARCH("Partial Pass",D17)))</formula>
    </cfRule>
    <cfRule type="containsText" dxfId="17" priority="23" operator="containsText" text="Fail">
      <formula>NOT(ISERROR(SEARCH("Fail",D17)))</formula>
    </cfRule>
  </conditionalFormatting>
  <conditionalFormatting sqref="D22">
    <cfRule type="containsText" dxfId="16" priority="12" operator="containsText" text="Pass">
      <formula>NOT(ISERROR(SEARCH("Pass",D22)))</formula>
    </cfRule>
    <cfRule type="containsText" dxfId="15" priority="13" operator="containsText" text="Partial Pass">
      <formula>NOT(ISERROR(SEARCH("Partial Pass",D22)))</formula>
    </cfRule>
    <cfRule type="containsText" dxfId="14" priority="14" operator="containsText" text="Fail">
      <formula>NOT(ISERROR(SEARCH("Fail",D22)))</formula>
    </cfRule>
  </conditionalFormatting>
  <conditionalFormatting sqref="D27">
    <cfRule type="containsText" dxfId="13" priority="15" operator="containsText" text="Pass">
      <formula>NOT(ISERROR(SEARCH("Pass",D27)))</formula>
    </cfRule>
    <cfRule type="containsText" dxfId="12" priority="16" operator="containsText" text="Partial Pass">
      <formula>NOT(ISERROR(SEARCH("Partial Pass",D27)))</formula>
    </cfRule>
    <cfRule type="containsText" dxfId="11" priority="17" operator="containsText" text="Fail">
      <formula>NOT(ISERROR(SEARCH("Fail",D27)))</formula>
    </cfRule>
  </conditionalFormatting>
  <conditionalFormatting sqref="I14">
    <cfRule type="containsText" dxfId="10" priority="10" operator="containsText" text="FALSE">
      <formula>NOT(ISERROR(SEARCH("FALSE",I14)))</formula>
    </cfRule>
    <cfRule type="containsText" dxfId="9" priority="11" operator="containsText" text="TRUE">
      <formula>NOT(ISERROR(SEARCH("TRUE",I14)))</formula>
    </cfRule>
  </conditionalFormatting>
  <conditionalFormatting sqref="I17">
    <cfRule type="containsText" dxfId="8" priority="7" operator="containsText" text="Pass">
      <formula>NOT(ISERROR(SEARCH("Pass",I17)))</formula>
    </cfRule>
    <cfRule type="containsText" dxfId="7" priority="8" operator="containsText" text="Partial Pass">
      <formula>NOT(ISERROR(SEARCH("Partial Pass",I17)))</formula>
    </cfRule>
    <cfRule type="containsText" dxfId="6" priority="9" operator="containsText" text="Fail">
      <formula>NOT(ISERROR(SEARCH("Fail",I17)))</formula>
    </cfRule>
  </conditionalFormatting>
  <conditionalFormatting sqref="I22">
    <cfRule type="containsText" dxfId="5" priority="4" operator="containsText" text="Pass">
      <formula>NOT(ISERROR(SEARCH("Pass",I22)))</formula>
    </cfRule>
    <cfRule type="containsText" dxfId="4" priority="5" operator="containsText" text="Partial Pass">
      <formula>NOT(ISERROR(SEARCH("Partial Pass",I22)))</formula>
    </cfRule>
    <cfRule type="containsText" dxfId="3" priority="6" operator="containsText" text="Fail">
      <formula>NOT(ISERROR(SEARCH("Fail",I22)))</formula>
    </cfRule>
  </conditionalFormatting>
  <conditionalFormatting sqref="I27">
    <cfRule type="containsText" dxfId="2" priority="1" operator="containsText" text="Pass">
      <formula>NOT(ISERROR(SEARCH("Pass",I27)))</formula>
    </cfRule>
    <cfRule type="containsText" dxfId="1" priority="2" operator="containsText" text="Partial Pass">
      <formula>NOT(ISERROR(SEARCH("Partial Pass",I27)))</formula>
    </cfRule>
    <cfRule type="containsText" dxfId="0" priority="3" operator="containsText" text="Fail">
      <formula>NOT(ISERROR(SEARCH("Fail",I27)))</formula>
    </cfRule>
  </conditionalFormatting>
  <dataValidations count="3">
    <dataValidation type="list" allowBlank="1" showInputMessage="1" showErrorMessage="1" sqref="D17 I17" xr:uid="{8240F636-5316-401C-9C0A-A896422E226C}">
      <formula1>"Pass, Partial Pass, Fail, Reallocated to enhancement"</formula1>
    </dataValidation>
    <dataValidation type="list" allowBlank="1" showInputMessage="1" showErrorMessage="1" sqref="D8" xr:uid="{1226661B-E77C-4BA3-9E47-7AC550082499}">
      <formula1>$T$7:$T$11</formula1>
    </dataValidation>
    <dataValidation type="list" allowBlank="1" showInputMessage="1" showErrorMessage="1" sqref="I8" xr:uid="{9419BCE4-6B78-43EB-9F0D-6F69AD212B2D}">
      <formula1>#REF!</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E3C2-25B9-4087-892F-39D5CC339E89}">
  <sheetPr>
    <tabColor rgb="FF98C561"/>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8A63-8897-43EA-A4F4-5B8C57E3B9A1}">
  <sheetPr>
    <tabColor rgb="FF98C561"/>
  </sheetPr>
  <dimension ref="B1:M40"/>
  <sheetViews>
    <sheetView zoomScale="80" zoomScaleNormal="80" workbookViewId="0"/>
  </sheetViews>
  <sheetFormatPr defaultRowHeight="14.25" x14ac:dyDescent="0.35"/>
  <cols>
    <col min="1" max="1" width="1.625" style="1" customWidth="1"/>
    <col min="2" max="2" width="6.5" style="1" customWidth="1"/>
    <col min="3" max="3" width="8.625" style="1" customWidth="1"/>
    <col min="4" max="4" width="40.375" style="11" customWidth="1"/>
    <col min="5" max="5" width="18.625" style="1" bestFit="1" customWidth="1"/>
    <col min="6" max="6" width="14.25" style="1" customWidth="1"/>
    <col min="7" max="7" width="20.875" style="1" bestFit="1" customWidth="1"/>
    <col min="8" max="13" width="16.625" style="1" customWidth="1"/>
    <col min="14" max="16384" width="9" style="1"/>
  </cols>
  <sheetData>
    <row r="1" spans="2:13" s="8" customFormat="1" ht="19.5" x14ac:dyDescent="0.35">
      <c r="C1" s="2" t="s">
        <v>906</v>
      </c>
      <c r="E1" s="10" t="s">
        <v>848</v>
      </c>
      <c r="F1" s="19"/>
    </row>
    <row r="2" spans="2:13" x14ac:dyDescent="0.35">
      <c r="C2" s="11"/>
      <c r="E2" s="11"/>
    </row>
    <row r="3" spans="2:13" s="11" customFormat="1" ht="23.25" customHeight="1" x14ac:dyDescent="0.35">
      <c r="B3" s="63" t="s">
        <v>907</v>
      </c>
      <c r="C3" s="61" t="s">
        <v>908</v>
      </c>
      <c r="D3" s="61" t="s">
        <v>909</v>
      </c>
      <c r="E3" s="61" t="s">
        <v>910</v>
      </c>
      <c r="F3" s="61" t="s">
        <v>866</v>
      </c>
      <c r="G3" s="61" t="s">
        <v>874</v>
      </c>
      <c r="H3" s="18" t="s">
        <v>876</v>
      </c>
      <c r="I3" s="18"/>
      <c r="J3" s="18"/>
      <c r="K3" s="18"/>
      <c r="L3" s="18"/>
      <c r="M3" s="18"/>
    </row>
    <row r="4" spans="2:13" s="11" customFormat="1" x14ac:dyDescent="0.35">
      <c r="B4" s="63"/>
      <c r="C4" s="62"/>
      <c r="D4" s="62"/>
      <c r="E4" s="62"/>
      <c r="F4" s="62"/>
      <c r="G4" s="62"/>
      <c r="H4" s="20" t="s">
        <v>911</v>
      </c>
      <c r="I4" s="20" t="s">
        <v>30</v>
      </c>
      <c r="J4" s="20" t="s">
        <v>31</v>
      </c>
      <c r="K4" s="20" t="s">
        <v>32</v>
      </c>
      <c r="L4" s="20" t="s">
        <v>33</v>
      </c>
      <c r="M4" s="20" t="s">
        <v>34</v>
      </c>
    </row>
    <row r="5" spans="2:13" x14ac:dyDescent="0.35">
      <c r="B5" s="39">
        <v>1</v>
      </c>
      <c r="C5" s="33" t="str">
        <f>"CAC"&amp;"00"&amp;B5</f>
        <v>CAC001</v>
      </c>
      <c r="D5" s="34" t="str">
        <f>BRL_CAC1!$D$1</f>
        <v>Canal &amp; River Trust</v>
      </c>
      <c r="E5" s="33" t="str">
        <f>BRL_CAC1!$D$8</f>
        <v>Water resources</v>
      </c>
      <c r="F5" s="41">
        <f>BRL_CAC1!$D$11</f>
        <v>11.539539781426191</v>
      </c>
      <c r="G5" s="35" t="str">
        <f>BRL_CAC1!$D$17</f>
        <v>Pass</v>
      </c>
      <c r="H5" s="40">
        <f>BRL_CAC1!$D$18</f>
        <v>12.67598962621318</v>
      </c>
      <c r="I5" s="40">
        <f>$H5 * (BRL_CAC1!M12/BRL_CAC1!$D$11)</f>
        <v>2.4888650425582193</v>
      </c>
      <c r="J5" s="40">
        <f>$H5 * (BRL_CAC1!N12/BRL_CAC1!$D$11)</f>
        <v>2.5114565559544095</v>
      </c>
      <c r="K5" s="40">
        <f>$H5 * (BRL_CAC1!O12/BRL_CAC1!$D$11)</f>
        <v>2.5350105781001062</v>
      </c>
      <c r="L5" s="40">
        <f>$H5 * (BRL_CAC1!P12/BRL_CAC1!$D$11)</f>
        <v>2.55871506433511</v>
      </c>
      <c r="M5" s="40">
        <f>$H5 * (BRL_CAC1!Q12/BRL_CAC1!$D$11)</f>
        <v>2.5819423852653292</v>
      </c>
    </row>
    <row r="6" spans="2:13" x14ac:dyDescent="0.35">
      <c r="B6" s="39">
        <v>2</v>
      </c>
      <c r="C6" s="33" t="str">
        <f>"CAC"&amp;"00"&amp;B6</f>
        <v>CAC002</v>
      </c>
      <c r="D6" s="34" t="str">
        <f>BRL_CAC2!$D$1</f>
        <v>Leakage</v>
      </c>
      <c r="E6" s="33" t="str">
        <f>BRL_CAC2!$D$8</f>
        <v>Water network plus</v>
      </c>
      <c r="F6" s="41">
        <f>BRL_CAC2!$D$11</f>
        <v>9.8893738588235536</v>
      </c>
      <c r="G6" s="35" t="str">
        <f>BRL_CAC2!$D$17</f>
        <v>Fail</v>
      </c>
      <c r="H6" s="36">
        <f>BRL_CAC2!$D$18</f>
        <v>0</v>
      </c>
      <c r="I6" s="36">
        <f>$H6 * (BRL_CAC2!M12/BRL_CAC2!$D$11)</f>
        <v>0</v>
      </c>
      <c r="J6" s="36">
        <f>$H6 * (BRL_CAC2!N12/BRL_CAC2!$D$11)</f>
        <v>0</v>
      </c>
      <c r="K6" s="36">
        <f>$H6 * (BRL_CAC2!O12/BRL_CAC2!$D$11)</f>
        <v>0</v>
      </c>
      <c r="L6" s="36">
        <f>$H6 * (BRL_CAC2!P12/BRL_CAC2!$D$11)</f>
        <v>0</v>
      </c>
      <c r="M6" s="36">
        <f>$H6 * (BRL_CAC2!Q12/BRL_CAC2!$D$11)</f>
        <v>0</v>
      </c>
    </row>
    <row r="7" spans="2:13" x14ac:dyDescent="0.35">
      <c r="C7" s="37"/>
      <c r="D7" s="38"/>
      <c r="E7" s="37"/>
      <c r="F7" s="37"/>
      <c r="G7" s="37"/>
      <c r="H7" s="37"/>
    </row>
    <row r="8" spans="2:13" x14ac:dyDescent="0.35">
      <c r="C8" s="37"/>
      <c r="D8" s="38"/>
      <c r="E8" s="37"/>
      <c r="F8" s="37"/>
      <c r="G8" s="37"/>
      <c r="H8" s="37"/>
    </row>
    <row r="16" spans="2:13" x14ac:dyDescent="0.35">
      <c r="F16" s="7"/>
    </row>
    <row r="17" spans="3:6" x14ac:dyDescent="0.35">
      <c r="F17" s="7"/>
    </row>
    <row r="18" spans="3:6" x14ac:dyDescent="0.35">
      <c r="F18" s="7"/>
    </row>
    <row r="19" spans="3:6" x14ac:dyDescent="0.35">
      <c r="F19" s="7"/>
    </row>
    <row r="20" spans="3:6" x14ac:dyDescent="0.35">
      <c r="F20" s="7"/>
    </row>
    <row r="21" spans="3:6" x14ac:dyDescent="0.35">
      <c r="F21" s="7"/>
    </row>
    <row r="22" spans="3:6" x14ac:dyDescent="0.35">
      <c r="F22" s="7"/>
    </row>
    <row r="23" spans="3:6" x14ac:dyDescent="0.35">
      <c r="C23" s="12"/>
      <c r="D23" s="12"/>
      <c r="E23" s="12"/>
      <c r="F23" s="7"/>
    </row>
    <row r="24" spans="3:6" x14ac:dyDescent="0.35">
      <c r="C24" s="12"/>
      <c r="D24" s="12"/>
      <c r="E24" s="12"/>
      <c r="F24" s="7"/>
    </row>
    <row r="25" spans="3:6" x14ac:dyDescent="0.35">
      <c r="C25" s="12"/>
      <c r="D25" s="12"/>
      <c r="E25" s="12"/>
      <c r="F25" s="7"/>
    </row>
    <row r="26" spans="3:6" x14ac:dyDescent="0.35">
      <c r="C26" s="12"/>
      <c r="D26" s="12"/>
      <c r="E26" s="12"/>
      <c r="F26" s="7"/>
    </row>
    <row r="27" spans="3:6" x14ac:dyDescent="0.35">
      <c r="C27" s="12"/>
      <c r="D27" s="12"/>
      <c r="E27" s="12"/>
      <c r="F27" s="7"/>
    </row>
    <row r="28" spans="3:6" x14ac:dyDescent="0.35">
      <c r="C28" s="12"/>
      <c r="D28" s="12"/>
      <c r="E28" s="12"/>
      <c r="F28" s="7"/>
    </row>
    <row r="29" spans="3:6" x14ac:dyDescent="0.35">
      <c r="C29" s="7"/>
      <c r="D29" s="12"/>
      <c r="E29" s="7"/>
      <c r="F29" s="7"/>
    </row>
    <row r="30" spans="3:6" x14ac:dyDescent="0.35">
      <c r="C30" s="7"/>
      <c r="D30" s="12"/>
      <c r="E30" s="7"/>
      <c r="F30" s="7"/>
    </row>
    <row r="31" spans="3:6" x14ac:dyDescent="0.35">
      <c r="C31" s="7"/>
      <c r="D31" s="12"/>
      <c r="E31" s="7"/>
      <c r="F31" s="7"/>
    </row>
    <row r="32" spans="3:6" x14ac:dyDescent="0.35">
      <c r="C32" s="7"/>
      <c r="D32" s="12"/>
      <c r="E32" s="7"/>
      <c r="F32" s="7"/>
    </row>
    <row r="33" spans="3:6" x14ac:dyDescent="0.35">
      <c r="C33" s="7"/>
      <c r="D33" s="12"/>
      <c r="E33" s="7"/>
      <c r="F33" s="7"/>
    </row>
    <row r="34" spans="3:6" x14ac:dyDescent="0.35">
      <c r="C34" s="7"/>
      <c r="D34" s="12"/>
      <c r="E34" s="7"/>
      <c r="F34" s="7"/>
    </row>
    <row r="35" spans="3:6" x14ac:dyDescent="0.35">
      <c r="C35" s="7"/>
      <c r="D35" s="12"/>
      <c r="E35" s="7"/>
      <c r="F35" s="7"/>
    </row>
    <row r="36" spans="3:6" x14ac:dyDescent="0.35">
      <c r="C36" s="7"/>
      <c r="D36" s="12"/>
      <c r="E36" s="7"/>
      <c r="F36" s="7"/>
    </row>
    <row r="37" spans="3:6" x14ac:dyDescent="0.35">
      <c r="C37" s="7"/>
      <c r="D37" s="12"/>
      <c r="E37" s="7"/>
      <c r="F37" s="7"/>
    </row>
    <row r="38" spans="3:6" x14ac:dyDescent="0.35">
      <c r="C38" s="7"/>
      <c r="D38" s="12"/>
      <c r="E38" s="7"/>
      <c r="F38" s="7"/>
    </row>
    <row r="39" spans="3:6" x14ac:dyDescent="0.35">
      <c r="C39" s="7"/>
      <c r="D39" s="12"/>
      <c r="E39" s="7"/>
      <c r="F39" s="7"/>
    </row>
    <row r="40" spans="3:6" x14ac:dyDescent="0.35">
      <c r="C40" s="7"/>
      <c r="D40" s="12"/>
      <c r="E40" s="7"/>
      <c r="F40" s="7"/>
    </row>
  </sheetData>
  <mergeCells count="6">
    <mergeCell ref="G3:G4"/>
    <mergeCell ref="C3:C4"/>
    <mergeCell ref="B3:B4"/>
    <mergeCell ref="D3:D4"/>
    <mergeCell ref="E3:E4"/>
    <mergeCell ref="F3:F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TaxCatchAll xmlns="71c95305-930c-4d63-9794-2d644343057c" xsi:nil="true"/>
    <ref xmlns="fadac89a-56fa-4a3d-a427-8ae1dcb95347" xsi:nil="true"/>
  </documentManagement>
</p:properties>
</file>

<file path=customXml/itemProps1.xml><?xml version="1.0" encoding="utf-8"?>
<ds:datastoreItem xmlns:ds="http://schemas.openxmlformats.org/officeDocument/2006/customXml" ds:itemID="{B7365785-B70D-4544-9CFD-34B1B8302496}">
  <ds:schemaRefs>
    <ds:schemaRef ds:uri="http://schemas.microsoft.com/sharepoint/v3/contenttype/forms"/>
  </ds:schemaRefs>
</ds:datastoreItem>
</file>

<file path=customXml/itemProps2.xml><?xml version="1.0" encoding="utf-8"?>
<ds:datastoreItem xmlns:ds="http://schemas.openxmlformats.org/officeDocument/2006/customXml" ds:itemID="{5AA902B6-1FA9-4C39-951B-1203AF081B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54E791-94D9-4E6C-BAD7-9BF68238E181}">
  <ds:schemaRefs>
    <ds:schemaRef ds:uri="http://schemas.microsoft.com/office/2006/metadata/properties"/>
    <ds:schemaRef ds:uri="http://schemas.microsoft.com/office/infopath/2007/PartnerControls"/>
    <ds:schemaRef ds:uri="fadac89a-56fa-4a3d-a427-8ae1dcb95347"/>
    <ds:schemaRef ds:uri="71c95305-930c-4d63-9794-2d644343057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Inputs&gt;&gt;</vt:lpstr>
      <vt:lpstr>F_Inputs_WW</vt:lpstr>
      <vt:lpstr>Assessments&gt;&gt;</vt:lpstr>
      <vt:lpstr>BRL_CAC1</vt:lpstr>
      <vt:lpstr>BRL_CAC2</vt:lpstr>
      <vt:lpstr>Outputs&gt;&gt;</vt:lpstr>
      <vt:lpstr>BRL_CAC_Summary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2024-12-11T17:33:55Z</dcterms:created>
  <dcterms:modified xsi:type="dcterms:W3CDTF">2024-12-13T13:31:58Z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0x0101004010F36128E44943B1120CACFDAE9F7B</vt:lpwstr>
  </property>
</Properties>
</file>